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日本博事務局\23_★公募助成型（イノベ・文化資源）\【令和４(2021)年度】\01_募集\募集案内・様式\"/>
    </mc:Choice>
  </mc:AlternateContent>
  <bookViews>
    <workbookView xWindow="0" yWindow="0" windowWidth="28800" windowHeight="11775" tabRatio="773"/>
  </bookViews>
  <sheets>
    <sheet name="B-1総表" sheetId="1" r:id="rId1"/>
    <sheet name="B-2自己収入内訳" sheetId="6" r:id="rId2"/>
    <sheet name="B-3補助対象経費内訳" sheetId="2" r:id="rId3"/>
    <sheet name="B-4（該当する場合のみ）補助対象外経費内訳" sheetId="8" r:id="rId4"/>
    <sheet name="B-5（該当する場合のみ）委託費内訳" sheetId="4" r:id="rId5"/>
    <sheet name="B-6（該当する場合のみ）補助金内訳" sheetId="13" r:id="rId6"/>
  </sheets>
  <definedNames>
    <definedName name="_xlnm._FilterDatabase" localSheetId="1" hidden="1">'B-2自己収入内訳'!$A$5:$J$99</definedName>
    <definedName name="_xlnm._FilterDatabase" localSheetId="2" hidden="1">'B-3補助対象経費内訳'!$A$5:$AF$5</definedName>
    <definedName name="_xlnm._FilterDatabase" localSheetId="3" hidden="1">'B-4（該当する場合のみ）補助対象外経費内訳'!$A$5:$AE$5</definedName>
    <definedName name="_xlnm._FilterDatabase" localSheetId="4" hidden="1">'B-5（該当する場合のみ）委託費内訳'!$C$17:$AM$17</definedName>
    <definedName name="_xlnm._FilterDatabase" localSheetId="5" hidden="1">'B-6（該当する場合のみ）補助金内訳'!$C$17:$AM$17</definedName>
    <definedName name="_xlnm.Print_Area" localSheetId="0">'B-1総表'!$A$2:$I$55</definedName>
    <definedName name="_xlnm.Print_Area" localSheetId="1">'B-2自己収入内訳'!$A$2:$J$101</definedName>
    <definedName name="_xlnm.Print_Area" localSheetId="2">'B-3補助対象経費内訳'!$A$2:$L$101</definedName>
    <definedName name="_xlnm.Print_Area" localSheetId="3">'B-4（該当する場合のみ）補助対象外経費内訳'!$A$2:$I$101</definedName>
    <definedName name="_xlnm.Print_Area" localSheetId="4">'B-5（該当する場合のみ）委託費内訳'!$A$2:$L$58</definedName>
    <definedName name="_xlnm.Print_Area" localSheetId="5">'B-6（該当する場合のみ）補助金内訳'!$A$2:$L$56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8" l="1"/>
  <c r="L54" i="13" l="1"/>
  <c r="D53" i="13"/>
  <c r="L52" i="13"/>
  <c r="L51" i="13"/>
  <c r="L50" i="13"/>
  <c r="L53" i="13" s="1"/>
  <c r="D49" i="13"/>
  <c r="L48" i="13"/>
  <c r="L47" i="13"/>
  <c r="L46" i="13"/>
  <c r="L49" i="13" s="1"/>
  <c r="D45" i="13"/>
  <c r="L44" i="13"/>
  <c r="L43" i="13"/>
  <c r="L42" i="13"/>
  <c r="L45" i="13" s="1"/>
  <c r="D41" i="13"/>
  <c r="L40" i="13"/>
  <c r="L39" i="13"/>
  <c r="L38" i="13"/>
  <c r="L41" i="13" s="1"/>
  <c r="D37" i="13"/>
  <c r="L36" i="13"/>
  <c r="L35" i="13"/>
  <c r="L34" i="13"/>
  <c r="L37" i="13" s="1"/>
  <c r="D33" i="13"/>
  <c r="L32" i="13"/>
  <c r="L31" i="13"/>
  <c r="L30" i="13"/>
  <c r="L33" i="13" s="1"/>
  <c r="D29" i="13"/>
  <c r="L28" i="13"/>
  <c r="L27" i="13"/>
  <c r="L26" i="13"/>
  <c r="L29" i="13" s="1"/>
  <c r="D25" i="13"/>
  <c r="L24" i="13"/>
  <c r="L23" i="13"/>
  <c r="L22" i="13"/>
  <c r="L25" i="13" s="1"/>
  <c r="D21" i="13"/>
  <c r="L20" i="13"/>
  <c r="L19" i="13"/>
  <c r="L18" i="13"/>
  <c r="L21" i="13" s="1"/>
  <c r="L12" i="13"/>
  <c r="L11" i="13"/>
  <c r="L10" i="13"/>
  <c r="L9" i="13"/>
  <c r="I2" i="13"/>
  <c r="D49" i="4"/>
  <c r="L48" i="4"/>
  <c r="L47" i="4"/>
  <c r="L46" i="4"/>
  <c r="L49" i="4" s="1"/>
  <c r="F2" i="6"/>
  <c r="L13" i="13" l="1"/>
  <c r="L14" i="13" s="1"/>
  <c r="K56" i="13" s="1"/>
  <c r="D21" i="4" l="1"/>
  <c r="I2" i="4" l="1"/>
  <c r="E3" i="8"/>
  <c r="E2" i="8"/>
  <c r="F3" i="2"/>
  <c r="F2" i="2"/>
  <c r="F3" i="6"/>
  <c r="M15" i="1"/>
  <c r="M14" i="1"/>
  <c r="M13" i="1"/>
  <c r="K16" i="1"/>
  <c r="K15" i="1"/>
  <c r="K14" i="1"/>
  <c r="K13" i="1"/>
  <c r="H16" i="1" l="1"/>
  <c r="D30" i="1" l="1"/>
  <c r="I99" i="8" l="1"/>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8" i="8"/>
  <c r="I7" i="8"/>
  <c r="I6" i="8"/>
  <c r="I100" i="8" l="1"/>
  <c r="D45" i="1" s="1"/>
  <c r="J99" i="2" l="1"/>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D50" i="1" s="1"/>
  <c r="J27" i="2"/>
  <c r="J26" i="2"/>
  <c r="J24" i="2"/>
  <c r="J25" i="2"/>
  <c r="J23" i="2"/>
  <c r="D42" i="1" s="1"/>
  <c r="J22" i="2"/>
  <c r="J21" i="2"/>
  <c r="J20" i="2"/>
  <c r="J19" i="2"/>
  <c r="J18" i="2"/>
  <c r="J17" i="2"/>
  <c r="J16" i="2"/>
  <c r="D39" i="1" s="1"/>
  <c r="J15" i="2"/>
  <c r="J14" i="2"/>
  <c r="J13" i="2"/>
  <c r="J12" i="2"/>
  <c r="J11" i="2"/>
  <c r="J10" i="2"/>
  <c r="J9" i="2"/>
  <c r="J8" i="2"/>
  <c r="J7" i="2"/>
  <c r="J6" i="2"/>
  <c r="J6"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D51" i="1" l="1"/>
  <c r="D27" i="1"/>
  <c r="D25" i="1"/>
  <c r="D28" i="1" l="1"/>
  <c r="D26" i="1"/>
  <c r="D35" i="1"/>
  <c r="J100" i="6"/>
  <c r="D29" i="1" l="1"/>
  <c r="L52" i="4"/>
  <c r="L51" i="4"/>
  <c r="L50" i="4"/>
  <c r="L44" i="4"/>
  <c r="L43" i="4"/>
  <c r="L42" i="4"/>
  <c r="L40" i="4"/>
  <c r="L39" i="4"/>
  <c r="L38" i="4"/>
  <c r="L36" i="4"/>
  <c r="L35" i="4"/>
  <c r="L34" i="4"/>
  <c r="L32" i="4"/>
  <c r="L31" i="4"/>
  <c r="L30" i="4"/>
  <c r="L28" i="4"/>
  <c r="L27" i="4"/>
  <c r="L26" i="4"/>
  <c r="L24" i="4"/>
  <c r="L23" i="4"/>
  <c r="L22" i="4"/>
  <c r="L20" i="4"/>
  <c r="L19" i="4"/>
  <c r="L18" i="4"/>
  <c r="L12" i="4"/>
  <c r="L11" i="4"/>
  <c r="L10" i="4"/>
  <c r="L9" i="4"/>
  <c r="D37" i="1"/>
  <c r="L21" i="4" l="1"/>
  <c r="L13" i="4"/>
  <c r="L14" i="4" s="1"/>
  <c r="D45" i="4"/>
  <c r="L45" i="4"/>
  <c r="L54" i="4" l="1"/>
  <c r="L55" i="4" s="1"/>
  <c r="L53" i="4"/>
  <c r="D53" i="4"/>
  <c r="L41" i="4"/>
  <c r="D41" i="4"/>
  <c r="L37" i="4"/>
  <c r="D37" i="4"/>
  <c r="L33" i="4"/>
  <c r="D33" i="4"/>
  <c r="L29" i="4"/>
  <c r="D29" i="4"/>
  <c r="L25" i="4"/>
  <c r="D25" i="4"/>
  <c r="L56" i="4" l="1"/>
  <c r="K58" i="4" s="1"/>
  <c r="D43" i="1"/>
  <c r="D41" i="1"/>
  <c r="D40" i="1"/>
  <c r="D38" i="1"/>
  <c r="D36" i="1"/>
  <c r="D44" i="1" l="1"/>
  <c r="D48" i="1" s="1"/>
  <c r="J100" i="2"/>
  <c r="D49" i="1" l="1"/>
  <c r="D52" i="1" s="1"/>
  <c r="D53" i="1" s="1"/>
  <c r="D18" i="1" s="1"/>
  <c r="D46" i="1"/>
  <c r="D31" i="1" s="1"/>
  <c r="D23" i="1" s="1"/>
</calcChain>
</file>

<file path=xl/sharedStrings.xml><?xml version="1.0" encoding="utf-8"?>
<sst xmlns="http://schemas.openxmlformats.org/spreadsheetml/2006/main" count="218" uniqueCount="123">
  <si>
    <t>＊</t>
    <phoneticPr fontId="4"/>
  </si>
  <si>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4"/>
  </si>
  <si>
    <t>（収入の部）</t>
    <rPh sb="1" eb="3">
      <t>シュウニュウ</t>
    </rPh>
    <rPh sb="4" eb="5">
      <t>ブ</t>
    </rPh>
    <phoneticPr fontId="4"/>
  </si>
  <si>
    <t>（単位：円）</t>
    <rPh sb="1" eb="3">
      <t>タンイ</t>
    </rPh>
    <rPh sb="4" eb="5">
      <t>エン</t>
    </rPh>
    <phoneticPr fontId="4"/>
  </si>
  <si>
    <t>区   分</t>
    <rPh sb="0" eb="1">
      <t>ク</t>
    </rPh>
    <rPh sb="4" eb="5">
      <t>ブン</t>
    </rPh>
    <phoneticPr fontId="4"/>
  </si>
  <si>
    <t>備考</t>
    <rPh sb="0" eb="2">
      <t>ビコウ</t>
    </rPh>
    <phoneticPr fontId="4"/>
  </si>
  <si>
    <t>申請者自己負担額</t>
    <rPh sb="0" eb="3">
      <t>シンセイシャ</t>
    </rPh>
    <rPh sb="3" eb="5">
      <t>ジコ</t>
    </rPh>
    <rPh sb="5" eb="7">
      <t>フタン</t>
    </rPh>
    <rPh sb="7" eb="8">
      <t>ガク</t>
    </rPh>
    <phoneticPr fontId="4"/>
  </si>
  <si>
    <t>共催者等負担額</t>
    <rPh sb="0" eb="3">
      <t>キョウサイシャ</t>
    </rPh>
    <rPh sb="3" eb="4">
      <t>トウ</t>
    </rPh>
    <rPh sb="4" eb="6">
      <t>フタン</t>
    </rPh>
    <rPh sb="6" eb="7">
      <t>ガク</t>
    </rPh>
    <phoneticPr fontId="4"/>
  </si>
  <si>
    <t>自己収入</t>
    <rPh sb="0" eb="2">
      <t>ジコ</t>
    </rPh>
    <rPh sb="2" eb="4">
      <t>シュウニュウ</t>
    </rPh>
    <phoneticPr fontId="4"/>
  </si>
  <si>
    <t>補助金・助成金</t>
    <rPh sb="0" eb="3">
      <t>ホジョキン</t>
    </rPh>
    <rPh sb="4" eb="7">
      <t>ジョセイキン</t>
    </rPh>
    <phoneticPr fontId="4"/>
  </si>
  <si>
    <t>寄附金・協賛金</t>
    <rPh sb="0" eb="3">
      <t>キフキン</t>
    </rPh>
    <rPh sb="4" eb="7">
      <t>キョウサンキン</t>
    </rPh>
    <phoneticPr fontId="4"/>
  </si>
  <si>
    <t>事業収入</t>
    <rPh sb="0" eb="2">
      <t>ジギョウ</t>
    </rPh>
    <rPh sb="2" eb="4">
      <t>シュウニュウ</t>
    </rPh>
    <phoneticPr fontId="4"/>
  </si>
  <si>
    <t>その他</t>
    <rPh sb="2" eb="3">
      <t>タ</t>
    </rPh>
    <phoneticPr fontId="4"/>
  </si>
  <si>
    <t>自己収入計</t>
    <rPh sb="0" eb="2">
      <t>ジコ</t>
    </rPh>
    <rPh sb="2" eb="4">
      <t>シュウニュウ</t>
    </rPh>
    <rPh sb="4" eb="5">
      <t>ケイ</t>
    </rPh>
    <phoneticPr fontId="4"/>
  </si>
  <si>
    <t>費目</t>
    <rPh sb="0" eb="2">
      <t>ヒモク</t>
    </rPh>
    <phoneticPr fontId="4"/>
  </si>
  <si>
    <t>種別</t>
    <rPh sb="0" eb="2">
      <t>シュベツ</t>
    </rPh>
    <phoneticPr fontId="4"/>
  </si>
  <si>
    <t>事業費</t>
    <rPh sb="0" eb="3">
      <t>ジギョウヒ</t>
    </rPh>
    <phoneticPr fontId="4"/>
  </si>
  <si>
    <t>旅費</t>
    <rPh sb="0" eb="2">
      <t>リョヒ</t>
    </rPh>
    <phoneticPr fontId="4"/>
  </si>
  <si>
    <t>役務費</t>
    <rPh sb="0" eb="3">
      <t>エキムヒ</t>
    </rPh>
    <phoneticPr fontId="4"/>
  </si>
  <si>
    <t>委託費</t>
    <rPh sb="0" eb="2">
      <t>イタク</t>
    </rPh>
    <rPh sb="2" eb="3">
      <t>ヒ</t>
    </rPh>
    <phoneticPr fontId="4"/>
  </si>
  <si>
    <t>需用費</t>
    <rPh sb="0" eb="3">
      <t>ジュヨウヒ</t>
    </rPh>
    <phoneticPr fontId="4"/>
  </si>
  <si>
    <t>内　　訳</t>
    <rPh sb="0" eb="1">
      <t>ウチ</t>
    </rPh>
    <rPh sb="3" eb="4">
      <t>ヤク</t>
    </rPh>
    <phoneticPr fontId="4"/>
  </si>
  <si>
    <t>数量</t>
    <rPh sb="0" eb="2">
      <t>スウリョウ</t>
    </rPh>
    <phoneticPr fontId="3"/>
  </si>
  <si>
    <t>単価</t>
    <rPh sb="0" eb="2">
      <t>タンカ</t>
    </rPh>
    <phoneticPr fontId="3"/>
  </si>
  <si>
    <t>金額</t>
    <rPh sb="0" eb="2">
      <t>キンガク</t>
    </rPh>
    <phoneticPr fontId="3"/>
  </si>
  <si>
    <t>合計</t>
    <rPh sb="0" eb="2">
      <t>ゴウケイ</t>
    </rPh>
    <phoneticPr fontId="4"/>
  </si>
  <si>
    <t>（収入の部）</t>
    <rPh sb="1" eb="3">
      <t>シュウニュウ</t>
    </rPh>
    <rPh sb="4" eb="5">
      <t>ブ</t>
    </rPh>
    <phoneticPr fontId="3"/>
  </si>
  <si>
    <t>（支出の部）</t>
    <rPh sb="1" eb="3">
      <t>シシュツ</t>
    </rPh>
    <rPh sb="4" eb="5">
      <t>ブ</t>
    </rPh>
    <phoneticPr fontId="3"/>
  </si>
  <si>
    <t>区分</t>
    <rPh sb="0" eb="2">
      <t>クブン</t>
    </rPh>
    <phoneticPr fontId="4"/>
  </si>
  <si>
    <t>報償費</t>
    <rPh sb="0" eb="3">
      <t>ホウショウヒ</t>
    </rPh>
    <phoneticPr fontId="4"/>
  </si>
  <si>
    <t>使用料及び借料</t>
    <rPh sb="0" eb="3">
      <t>シヨウリョウ</t>
    </rPh>
    <rPh sb="3" eb="4">
      <t>オヨ</t>
    </rPh>
    <phoneticPr fontId="4"/>
  </si>
  <si>
    <t>自己負担額</t>
    <rPh sb="0" eb="2">
      <t>ジコ</t>
    </rPh>
    <rPh sb="2" eb="4">
      <t>フタン</t>
    </rPh>
    <rPh sb="4" eb="5">
      <t>ガク</t>
    </rPh>
    <phoneticPr fontId="4"/>
  </si>
  <si>
    <t>小   計（A)</t>
    <rPh sb="0" eb="1">
      <t>ショウ</t>
    </rPh>
    <rPh sb="4" eb="5">
      <t>ケイ</t>
    </rPh>
    <phoneticPr fontId="4"/>
  </si>
  <si>
    <t>委託費額（(B)－(A)）</t>
    <rPh sb="0" eb="2">
      <t>イタク</t>
    </rPh>
    <rPh sb="2" eb="3">
      <t>ヒ</t>
    </rPh>
    <rPh sb="3" eb="4">
      <t>ガク</t>
    </rPh>
    <phoneticPr fontId="4"/>
  </si>
  <si>
    <t>一般管理費</t>
    <rPh sb="0" eb="2">
      <t>イッパン</t>
    </rPh>
    <rPh sb="2" eb="5">
      <t>カンリヒ</t>
    </rPh>
    <phoneticPr fontId="4"/>
  </si>
  <si>
    <t>率</t>
    <rPh sb="0" eb="1">
      <t>リツ</t>
    </rPh>
    <phoneticPr fontId="3"/>
  </si>
  <si>
    <t>提出前に必ず会計担当者が記載内容を確認、検算するようにしてください。</t>
    <rPh sb="4" eb="5">
      <t>カナラ</t>
    </rPh>
    <rPh sb="6" eb="8">
      <t>カイケイ</t>
    </rPh>
    <rPh sb="8" eb="11">
      <t>タントウシャ</t>
    </rPh>
    <rPh sb="12" eb="14">
      <t>キサイ</t>
    </rPh>
    <rPh sb="14" eb="16">
      <t>ナイヨウ</t>
    </rPh>
    <rPh sb="17" eb="19">
      <t>カクニン</t>
    </rPh>
    <phoneticPr fontId="4"/>
  </si>
  <si>
    <t>予算額</t>
    <rPh sb="0" eb="2">
      <t>ヨサン</t>
    </rPh>
    <rPh sb="2" eb="3">
      <t>ガク</t>
    </rPh>
    <phoneticPr fontId="4"/>
  </si>
  <si>
    <t>（支出の部）　　</t>
    <rPh sb="1" eb="3">
      <t>シシュツ</t>
    </rPh>
    <rPh sb="4" eb="5">
      <t>ブ</t>
    </rPh>
    <phoneticPr fontId="4"/>
  </si>
  <si>
    <t>補助対象経費</t>
    <rPh sb="0" eb="2">
      <t>ホジョ</t>
    </rPh>
    <rPh sb="2" eb="4">
      <t>タイショウ</t>
    </rPh>
    <rPh sb="4" eb="6">
      <t>ケイヒ</t>
    </rPh>
    <phoneticPr fontId="4"/>
  </si>
  <si>
    <t>本事業による補助金の交付要望額</t>
    <rPh sb="0" eb="1">
      <t>ホン</t>
    </rPh>
    <rPh sb="1" eb="3">
      <t>ジギョウ</t>
    </rPh>
    <rPh sb="6" eb="9">
      <t>ホジョキン</t>
    </rPh>
    <rPh sb="10" eb="12">
      <t>コウフ</t>
    </rPh>
    <rPh sb="12" eb="14">
      <t>ヨウボウ</t>
    </rPh>
    <rPh sb="14" eb="15">
      <t>ガク</t>
    </rPh>
    <phoneticPr fontId="4"/>
  </si>
  <si>
    <t>収入の部　合計</t>
    <rPh sb="0" eb="2">
      <t>シュウニュウ</t>
    </rPh>
    <rPh sb="3" eb="4">
      <t>ブ</t>
    </rPh>
    <rPh sb="5" eb="6">
      <t>アイ</t>
    </rPh>
    <rPh sb="6" eb="7">
      <t>ケイ</t>
    </rPh>
    <phoneticPr fontId="4"/>
  </si>
  <si>
    <t>数量</t>
    <rPh sb="0" eb="2">
      <t>スウリョウ</t>
    </rPh>
    <phoneticPr fontId="3"/>
  </si>
  <si>
    <t>単価</t>
    <rPh sb="0" eb="2">
      <t>タンカ</t>
    </rPh>
    <phoneticPr fontId="3"/>
  </si>
  <si>
    <t>単位</t>
    <rPh sb="0" eb="2">
      <t>タンイ</t>
    </rPh>
    <phoneticPr fontId="3"/>
  </si>
  <si>
    <t>委託先事業者名（予定）</t>
    <rPh sb="0" eb="2">
      <t>イタク</t>
    </rPh>
    <rPh sb="2" eb="3">
      <t>サキ</t>
    </rPh>
    <rPh sb="3" eb="5">
      <t>ジギョウ</t>
    </rPh>
    <rPh sb="5" eb="6">
      <t>シャ</t>
    </rPh>
    <rPh sb="6" eb="7">
      <t>メイ</t>
    </rPh>
    <rPh sb="8" eb="10">
      <t>ヨテイ</t>
    </rPh>
    <phoneticPr fontId="3"/>
  </si>
  <si>
    <t>小   計</t>
    <rPh sb="0" eb="1">
      <t>ショウ</t>
    </rPh>
    <rPh sb="4" eb="5">
      <t>ケイ</t>
    </rPh>
    <phoneticPr fontId="4"/>
  </si>
  <si>
    <t>内　　訳</t>
    <rPh sb="0" eb="1">
      <t>ナイ</t>
    </rPh>
    <rPh sb="3" eb="4">
      <t>ヤク</t>
    </rPh>
    <phoneticPr fontId="4"/>
  </si>
  <si>
    <t>※上限額の範囲内の額を記入してください。</t>
    <rPh sb="1" eb="3">
      <t>ジョウゲン</t>
    </rPh>
    <rPh sb="3" eb="4">
      <t>ガク</t>
    </rPh>
    <rPh sb="5" eb="8">
      <t>ハンイナイ</t>
    </rPh>
    <rPh sb="9" eb="10">
      <t>ガク</t>
    </rPh>
    <rPh sb="11" eb="13">
      <t>キニュウ</t>
    </rPh>
    <phoneticPr fontId="3"/>
  </si>
  <si>
    <t>会計担当者氏名</t>
    <rPh sb="0" eb="2">
      <t>カイケイ</t>
    </rPh>
    <rPh sb="2" eb="5">
      <t>タントウシャ</t>
    </rPh>
    <rPh sb="5" eb="7">
      <t>シメイ</t>
    </rPh>
    <phoneticPr fontId="3"/>
  </si>
  <si>
    <t>ア　課税事業者</t>
    <rPh sb="2" eb="4">
      <t>カゼイ</t>
    </rPh>
    <rPh sb="4" eb="7">
      <t>ジギョウシャ</t>
    </rPh>
    <phoneticPr fontId="3"/>
  </si>
  <si>
    <t>プルダウンから選択してください。</t>
    <rPh sb="7" eb="9">
      <t>センタク</t>
    </rPh>
    <phoneticPr fontId="3"/>
  </si>
  <si>
    <t>プロジェクト名</t>
    <rPh sb="6" eb="7">
      <t>メイ</t>
    </rPh>
    <phoneticPr fontId="3"/>
  </si>
  <si>
    <t>団体名</t>
    <rPh sb="0" eb="2">
      <t>ダンタイ</t>
    </rPh>
    <rPh sb="2" eb="3">
      <t>メイ</t>
    </rPh>
    <phoneticPr fontId="3"/>
  </si>
  <si>
    <t>軽減税率</t>
    <rPh sb="0" eb="4">
      <t>ケイゲンゼイリツ</t>
    </rPh>
    <phoneticPr fontId="3"/>
  </si>
  <si>
    <t>課税対象外</t>
    <rPh sb="0" eb="2">
      <t>カゼイ</t>
    </rPh>
    <rPh sb="2" eb="4">
      <t>タイショウ</t>
    </rPh>
    <rPh sb="4" eb="5">
      <t>ガイ</t>
    </rPh>
    <phoneticPr fontId="3"/>
  </si>
  <si>
    <t>※種別毎に並べて記載してください。</t>
    <rPh sb="1" eb="3">
      <t>シュベツ</t>
    </rPh>
    <rPh sb="3" eb="4">
      <t>ゴト</t>
    </rPh>
    <rPh sb="5" eb="6">
      <t>ナラ</t>
    </rPh>
    <rPh sb="8" eb="10">
      <t>キサイ</t>
    </rPh>
    <phoneticPr fontId="3"/>
  </si>
  <si>
    <t>うち消費税課税対象(10%)となる額　(D-1)</t>
    <rPh sb="2" eb="4">
      <t>ショウヒ</t>
    </rPh>
    <rPh sb="4" eb="5">
      <t>ゼイ</t>
    </rPh>
    <rPh sb="5" eb="7">
      <t>カゼイ</t>
    </rPh>
    <rPh sb="7" eb="9">
      <t>タイショウ</t>
    </rPh>
    <rPh sb="17" eb="18">
      <t>ガク</t>
    </rPh>
    <phoneticPr fontId="4"/>
  </si>
  <si>
    <t>うち消費税課税対象(8%)となる額　(D-2)</t>
    <rPh sb="2" eb="4">
      <t>ショウヒ</t>
    </rPh>
    <rPh sb="4" eb="5">
      <t>ゼイ</t>
    </rPh>
    <rPh sb="5" eb="7">
      <t>カゼイ</t>
    </rPh>
    <rPh sb="7" eb="9">
      <t>タイショウ</t>
    </rPh>
    <rPh sb="16" eb="17">
      <t>ガク</t>
    </rPh>
    <phoneticPr fontId="4"/>
  </si>
  <si>
    <t>うち消費税課税対象外となる額　(D-3)</t>
    <rPh sb="2" eb="4">
      <t>ショウヒ</t>
    </rPh>
    <rPh sb="4" eb="5">
      <t>ゼイ</t>
    </rPh>
    <rPh sb="5" eb="7">
      <t>カゼイ</t>
    </rPh>
    <rPh sb="7" eb="9">
      <t>タイショウ</t>
    </rPh>
    <rPh sb="9" eb="10">
      <t>ガイ</t>
    </rPh>
    <rPh sb="13" eb="14">
      <t>ガク</t>
    </rPh>
    <phoneticPr fontId="4"/>
  </si>
  <si>
    <t>対象経費小計　(A)</t>
    <rPh sb="0" eb="2">
      <t>タイショウ</t>
    </rPh>
    <rPh sb="2" eb="4">
      <t>ケイヒ</t>
    </rPh>
    <rPh sb="4" eb="6">
      <t>ショウケイ</t>
    </rPh>
    <phoneticPr fontId="4"/>
  </si>
  <si>
    <t>支出の部　合計（総事業費） (C)＝(A)＋(B)</t>
    <rPh sb="0" eb="2">
      <t>シシュツ</t>
    </rPh>
    <rPh sb="3" eb="4">
      <t>ブ</t>
    </rPh>
    <rPh sb="5" eb="6">
      <t>アイ</t>
    </rPh>
    <rPh sb="6" eb="7">
      <t>ケイ</t>
    </rPh>
    <rPh sb="8" eb="12">
      <t>ソウジギョウヒ</t>
    </rPh>
    <phoneticPr fontId="4"/>
  </si>
  <si>
    <t>補助対象外経費　(B)</t>
    <rPh sb="0" eb="2">
      <t>ホジョ</t>
    </rPh>
    <rPh sb="2" eb="4">
      <t>タイショウ</t>
    </rPh>
    <rPh sb="4" eb="5">
      <t>ガイ</t>
    </rPh>
    <rPh sb="5" eb="7">
      <t>ケイヒ</t>
    </rPh>
    <phoneticPr fontId="4"/>
  </si>
  <si>
    <t>小計 (A)</t>
    <rPh sb="0" eb="2">
      <t>ショウケイ</t>
    </rPh>
    <phoneticPr fontId="4"/>
  </si>
  <si>
    <t>補助対象経費に含まれる消費税及び地方消費税相当額 (E)</t>
    <rPh sb="0" eb="2">
      <t>ホジョ</t>
    </rPh>
    <rPh sb="2" eb="4">
      <t>タイショウ</t>
    </rPh>
    <rPh sb="4" eb="6">
      <t>ケイヒ</t>
    </rPh>
    <rPh sb="7" eb="8">
      <t>フク</t>
    </rPh>
    <rPh sb="11" eb="14">
      <t>ショウヒゼイ</t>
    </rPh>
    <rPh sb="14" eb="15">
      <t>オヨ</t>
    </rPh>
    <rPh sb="16" eb="18">
      <t>チホウ</t>
    </rPh>
    <rPh sb="18" eb="21">
      <t>ショウヒゼイ</t>
    </rPh>
    <rPh sb="21" eb="23">
      <t>ソウトウ</t>
    </rPh>
    <rPh sb="23" eb="24">
      <t>ガク</t>
    </rPh>
    <phoneticPr fontId="4"/>
  </si>
  <si>
    <t>01. 補助金・助成金</t>
    <rPh sb="4" eb="7">
      <t>ホジョキン</t>
    </rPh>
    <rPh sb="8" eb="11">
      <t>ジョセイキン</t>
    </rPh>
    <phoneticPr fontId="4"/>
  </si>
  <si>
    <t>02. 寄附金・協賛金</t>
    <rPh sb="4" eb="7">
      <t>キフキン</t>
    </rPh>
    <rPh sb="8" eb="11">
      <t>キョウサンキン</t>
    </rPh>
    <phoneticPr fontId="4"/>
  </si>
  <si>
    <t>03. 事業収入</t>
    <rPh sb="4" eb="6">
      <t>ジギョウ</t>
    </rPh>
    <rPh sb="6" eb="8">
      <t>シュウニュウ</t>
    </rPh>
    <phoneticPr fontId="4"/>
  </si>
  <si>
    <t>04. その他</t>
    <rPh sb="6" eb="7">
      <t>タ</t>
    </rPh>
    <phoneticPr fontId="4"/>
  </si>
  <si>
    <t>イ　簡易課税事業者又は免税事業者</t>
    <rPh sb="2" eb="4">
      <t>カンイ</t>
    </rPh>
    <rPh sb="4" eb="6">
      <t>カゼイ</t>
    </rPh>
    <rPh sb="6" eb="9">
      <t>ジギョウシャ</t>
    </rPh>
    <rPh sb="9" eb="10">
      <t>マタ</t>
    </rPh>
    <rPh sb="11" eb="13">
      <t>メンゼイ</t>
    </rPh>
    <rPh sb="13" eb="16">
      <t>ジギョウシャ</t>
    </rPh>
    <phoneticPr fontId="3"/>
  </si>
  <si>
    <t>（１）</t>
  </si>
  <si>
    <t>（１）</t>
    <phoneticPr fontId="3"/>
  </si>
  <si>
    <t>（２）</t>
  </si>
  <si>
    <t>（３）</t>
  </si>
  <si>
    <t>（４）</t>
  </si>
  <si>
    <t>（４）</t>
    <phoneticPr fontId="3"/>
  </si>
  <si>
    <t>（５）</t>
  </si>
  <si>
    <t>（５）</t>
    <phoneticPr fontId="3"/>
  </si>
  <si>
    <t>（６）</t>
  </si>
  <si>
    <t>（６）</t>
    <phoneticPr fontId="3"/>
  </si>
  <si>
    <t>（７）</t>
  </si>
  <si>
    <t>（７）</t>
    <phoneticPr fontId="3"/>
  </si>
  <si>
    <t>【補助率調整要件該当状況】</t>
    <rPh sb="1" eb="4">
      <t>ホジョリツ</t>
    </rPh>
    <rPh sb="4" eb="6">
      <t>チョウセイ</t>
    </rPh>
    <rPh sb="6" eb="8">
      <t>ヨウケン</t>
    </rPh>
    <rPh sb="8" eb="10">
      <t>ガイトウ</t>
    </rPh>
    <rPh sb="10" eb="12">
      <t>ジョウキョウ</t>
    </rPh>
    <phoneticPr fontId="3"/>
  </si>
  <si>
    <t>本事業による補助金の上限額</t>
    <rPh sb="0" eb="1">
      <t>ホン</t>
    </rPh>
    <rPh sb="1" eb="3">
      <t>ジギョウ</t>
    </rPh>
    <rPh sb="6" eb="9">
      <t>ホジョキン</t>
    </rPh>
    <rPh sb="10" eb="13">
      <t>ジョウゲンガク</t>
    </rPh>
    <phoneticPr fontId="4"/>
  </si>
  <si>
    <t>ウ　課税事業者であるが、消費税額の控除の特例が適用される事業者</t>
    <rPh sb="2" eb="4">
      <t>カゼイ</t>
    </rPh>
    <rPh sb="4" eb="7">
      <t>ジギョウシャ</t>
    </rPh>
    <rPh sb="12" eb="15">
      <t>ショウヒゼイ</t>
    </rPh>
    <rPh sb="15" eb="16">
      <t>ガク</t>
    </rPh>
    <rPh sb="17" eb="19">
      <t>コウジョ</t>
    </rPh>
    <rPh sb="20" eb="22">
      <t>トクレイ</t>
    </rPh>
    <rPh sb="23" eb="25">
      <t>テキヨウ</t>
    </rPh>
    <rPh sb="28" eb="31">
      <t>ジギョウシャ</t>
    </rPh>
    <phoneticPr fontId="3"/>
  </si>
  <si>
    <t>エ　課税事業者であるが、事業完了後の報告及び返還を希望する事業者</t>
    <rPh sb="2" eb="4">
      <t>カゼイ</t>
    </rPh>
    <rPh sb="4" eb="7">
      <t>ジギョウシャ</t>
    </rPh>
    <rPh sb="12" eb="14">
      <t>ジギョウ</t>
    </rPh>
    <rPh sb="14" eb="16">
      <t>カンリョウ</t>
    </rPh>
    <rPh sb="16" eb="17">
      <t>ゴ</t>
    </rPh>
    <rPh sb="18" eb="20">
      <t>ホウコク</t>
    </rPh>
    <rPh sb="20" eb="21">
      <t>オヨ</t>
    </rPh>
    <rPh sb="22" eb="24">
      <t>ヘンカン</t>
    </rPh>
    <rPh sb="25" eb="27">
      <t>キボウ</t>
    </rPh>
    <rPh sb="29" eb="32">
      <t>ジギョウシャ</t>
    </rPh>
    <phoneticPr fontId="3"/>
  </si>
  <si>
    <t>【確認事項】消費税等仕入控除税額の取扱い（ア、イ、ウ、エのいずれかをプルダウンから選択してください。）</t>
    <rPh sb="1" eb="3">
      <t>カクニン</t>
    </rPh>
    <rPh sb="3" eb="5">
      <t>ジコウ</t>
    </rPh>
    <phoneticPr fontId="4"/>
  </si>
  <si>
    <t>01. 賃金・コーディネーター料</t>
    <rPh sb="4" eb="6">
      <t>チンギン</t>
    </rPh>
    <rPh sb="15" eb="16">
      <t>リョウ</t>
    </rPh>
    <phoneticPr fontId="4"/>
  </si>
  <si>
    <t>02. 共済費・保険料</t>
    <rPh sb="4" eb="6">
      <t>キョウサイ</t>
    </rPh>
    <rPh sb="6" eb="7">
      <t>ヒ</t>
    </rPh>
    <rPh sb="8" eb="11">
      <t>ホケンリョウ</t>
    </rPh>
    <phoneticPr fontId="4"/>
  </si>
  <si>
    <t>03. 報償費</t>
    <rPh sb="4" eb="6">
      <t>ホウショウ</t>
    </rPh>
    <rPh sb="6" eb="7">
      <t>ヒ</t>
    </rPh>
    <phoneticPr fontId="4"/>
  </si>
  <si>
    <t>04. 旅費</t>
    <rPh sb="4" eb="6">
      <t>リョヒ</t>
    </rPh>
    <phoneticPr fontId="4"/>
  </si>
  <si>
    <t>05. 使用料及び借料</t>
    <rPh sb="4" eb="6">
      <t>シヨウ</t>
    </rPh>
    <rPh sb="6" eb="7">
      <t>リョウ</t>
    </rPh>
    <rPh sb="7" eb="8">
      <t>オヨ</t>
    </rPh>
    <rPh sb="9" eb="11">
      <t>シャクリョウ</t>
    </rPh>
    <phoneticPr fontId="4"/>
  </si>
  <si>
    <t>06. 役務費</t>
    <rPh sb="4" eb="7">
      <t>エキムヒ</t>
    </rPh>
    <phoneticPr fontId="4"/>
  </si>
  <si>
    <t>07. 委託費</t>
    <rPh sb="4" eb="6">
      <t>イタク</t>
    </rPh>
    <rPh sb="6" eb="7">
      <t>ヒ</t>
    </rPh>
    <phoneticPr fontId="4"/>
  </si>
  <si>
    <t>08. 需用費</t>
    <rPh sb="4" eb="7">
      <t>ジュヨウヒ</t>
    </rPh>
    <phoneticPr fontId="4"/>
  </si>
  <si>
    <t>賃金・コーディネーター料</t>
    <rPh sb="0" eb="2">
      <t>チンギン</t>
    </rPh>
    <rPh sb="11" eb="12">
      <t>リョウ</t>
    </rPh>
    <phoneticPr fontId="4"/>
  </si>
  <si>
    <t>共済費・保険料</t>
    <rPh sb="0" eb="2">
      <t>キョウサイ</t>
    </rPh>
    <rPh sb="2" eb="3">
      <t>ヒ</t>
    </rPh>
    <rPh sb="4" eb="7">
      <t>ホケンリョウ</t>
    </rPh>
    <phoneticPr fontId="4"/>
  </si>
  <si>
    <t>委託内容</t>
    <rPh sb="0" eb="2">
      <t>イタク</t>
    </rPh>
    <rPh sb="2" eb="4">
      <t>ナイヨウ</t>
    </rPh>
    <phoneticPr fontId="3"/>
  </si>
  <si>
    <t>合   計（B)</t>
    <phoneticPr fontId="4"/>
  </si>
  <si>
    <t>調整後補助率</t>
    <rPh sb="0" eb="2">
      <t>チョウセイ</t>
    </rPh>
    <rPh sb="2" eb="5">
      <t>ホジョリツ</t>
    </rPh>
    <phoneticPr fontId="3"/>
  </si>
  <si>
    <t>＊</t>
  </si>
  <si>
    <t>金額欄には税込の金額を記入してください。</t>
    <rPh sb="0" eb="2">
      <t>キンガク</t>
    </rPh>
    <rPh sb="2" eb="3">
      <t>ラン</t>
    </rPh>
    <rPh sb="5" eb="7">
      <t>ゼイコ</t>
    </rPh>
    <rPh sb="8" eb="10">
      <t>キンガク</t>
    </rPh>
    <rPh sb="11" eb="13">
      <t>キニュウ</t>
    </rPh>
    <phoneticPr fontId="4"/>
  </si>
  <si>
    <t>自己収入　計</t>
    <rPh sb="0" eb="2">
      <t>ジコ</t>
    </rPh>
    <rPh sb="2" eb="4">
      <t>シュウニュウ</t>
    </rPh>
    <rPh sb="5" eb="6">
      <t>ケイ</t>
    </rPh>
    <phoneticPr fontId="4"/>
  </si>
  <si>
    <t>－</t>
  </si>
  <si>
    <t>※補助対象経費に「07.委託費」を計上する場合は必ず作成してください。</t>
    <rPh sb="1" eb="3">
      <t>ホジョ</t>
    </rPh>
    <rPh sb="3" eb="5">
      <t>タイショウ</t>
    </rPh>
    <rPh sb="5" eb="7">
      <t>ケイヒ</t>
    </rPh>
    <rPh sb="12" eb="14">
      <t>イタク</t>
    </rPh>
    <rPh sb="14" eb="15">
      <t>ヒ</t>
    </rPh>
    <rPh sb="17" eb="19">
      <t>ケイジョウ</t>
    </rPh>
    <rPh sb="21" eb="23">
      <t>バアイ</t>
    </rPh>
    <rPh sb="24" eb="25">
      <t>カナラ</t>
    </rPh>
    <rPh sb="26" eb="28">
      <t>サクセイ</t>
    </rPh>
    <phoneticPr fontId="3"/>
  </si>
  <si>
    <t>【（様式B－１）収支予算書・総表】</t>
    <rPh sb="2" eb="4">
      <t>ヨウシキ</t>
    </rPh>
    <rPh sb="8" eb="10">
      <t>シュウシ</t>
    </rPh>
    <rPh sb="10" eb="13">
      <t>ヨサンショ</t>
    </rPh>
    <rPh sb="14" eb="16">
      <t>ソウヒョウ</t>
    </rPh>
    <phoneticPr fontId="4"/>
  </si>
  <si>
    <t>（様式B）日本博イノベーション型プロジェクト　収支予算書</t>
    <rPh sb="5" eb="7">
      <t>ニホン</t>
    </rPh>
    <rPh sb="7" eb="8">
      <t>ハク</t>
    </rPh>
    <rPh sb="15" eb="16">
      <t>ガタ</t>
    </rPh>
    <rPh sb="23" eb="25">
      <t>シュウシ</t>
    </rPh>
    <rPh sb="25" eb="28">
      <t>ヨサンショ</t>
    </rPh>
    <phoneticPr fontId="4"/>
  </si>
  <si>
    <t>【（様式B－２）自己収入内訳明細書】</t>
    <rPh sb="2" eb="4">
      <t>ヨウシキ</t>
    </rPh>
    <rPh sb="8" eb="10">
      <t>ジコ</t>
    </rPh>
    <rPh sb="10" eb="12">
      <t>シュウニュウ</t>
    </rPh>
    <rPh sb="12" eb="14">
      <t>ウチワケ</t>
    </rPh>
    <rPh sb="14" eb="17">
      <t>メイサイショ</t>
    </rPh>
    <phoneticPr fontId="4"/>
  </si>
  <si>
    <t>【（様式B－３）補助対象経費内訳明細書】</t>
    <rPh sb="8" eb="10">
      <t>ホジョ</t>
    </rPh>
    <rPh sb="10" eb="12">
      <t>タイショウ</t>
    </rPh>
    <rPh sb="12" eb="14">
      <t>ケイヒ</t>
    </rPh>
    <rPh sb="14" eb="16">
      <t>ウチワケ</t>
    </rPh>
    <rPh sb="16" eb="19">
      <t>メイサイショ</t>
    </rPh>
    <phoneticPr fontId="4"/>
  </si>
  <si>
    <t>　※補助対象経費以外の経費がある場合は作成してください。該当がない場合は作成不要です。</t>
    <rPh sb="8" eb="10">
      <t>イガイ</t>
    </rPh>
    <rPh sb="11" eb="13">
      <t>ケイヒ</t>
    </rPh>
    <rPh sb="16" eb="18">
      <t>バアイ</t>
    </rPh>
    <rPh sb="19" eb="21">
      <t>サクセイ</t>
    </rPh>
    <rPh sb="28" eb="30">
      <t>ガイトウ</t>
    </rPh>
    <rPh sb="33" eb="35">
      <t>バアイ</t>
    </rPh>
    <rPh sb="36" eb="38">
      <t>サクセイ</t>
    </rPh>
    <rPh sb="38" eb="40">
      <t>フヨウ</t>
    </rPh>
    <phoneticPr fontId="3"/>
  </si>
  <si>
    <r>
      <t>【（様式B－４）補助対象</t>
    </r>
    <r>
      <rPr>
        <sz val="11"/>
        <color rgb="FFFF0000"/>
        <rFont val="ＭＳ Ｐゴシック"/>
        <family val="3"/>
        <charset val="128"/>
      </rPr>
      <t>外</t>
    </r>
    <r>
      <rPr>
        <sz val="11"/>
        <rFont val="ＭＳ Ｐゴシック"/>
        <family val="3"/>
        <charset val="128"/>
      </rPr>
      <t>経費内訳明細書】</t>
    </r>
    <rPh sb="8" eb="10">
      <t>ホジョ</t>
    </rPh>
    <rPh sb="10" eb="12">
      <t>タイショウ</t>
    </rPh>
    <rPh sb="12" eb="13">
      <t>ガイ</t>
    </rPh>
    <rPh sb="13" eb="15">
      <t>ケイヒ</t>
    </rPh>
    <rPh sb="15" eb="17">
      <t>ウチワケ</t>
    </rPh>
    <rPh sb="17" eb="20">
      <t>メイサイショ</t>
    </rPh>
    <phoneticPr fontId="4"/>
  </si>
  <si>
    <t>【（様式B－５）委託費内訳書】</t>
    <rPh sb="2" eb="4">
      <t>ヨウシキ</t>
    </rPh>
    <rPh sb="8" eb="10">
      <t>イタク</t>
    </rPh>
    <rPh sb="10" eb="11">
      <t>ヒ</t>
    </rPh>
    <rPh sb="11" eb="13">
      <t>ウチワケ</t>
    </rPh>
    <phoneticPr fontId="4"/>
  </si>
  <si>
    <t>09. 補助金</t>
    <rPh sb="4" eb="7">
      <t>ホジョキン</t>
    </rPh>
    <phoneticPr fontId="4"/>
  </si>
  <si>
    <t>補助金</t>
    <rPh sb="0" eb="3">
      <t>ホジョキン</t>
    </rPh>
    <phoneticPr fontId="4"/>
  </si>
  <si>
    <t>　（該当がない場合は提出不要です）</t>
    <rPh sb="2" eb="4">
      <t>ガイトウ</t>
    </rPh>
    <rPh sb="7" eb="9">
      <t>バアイ</t>
    </rPh>
    <rPh sb="10" eb="12">
      <t>テイシュツ</t>
    </rPh>
    <rPh sb="12" eb="14">
      <t>フヨウ</t>
    </rPh>
    <phoneticPr fontId="3"/>
  </si>
  <si>
    <t>【（様式B－６）補助金内訳書】</t>
    <rPh sb="2" eb="4">
      <t>ヨウシキ</t>
    </rPh>
    <rPh sb="8" eb="11">
      <t>ホジョキン</t>
    </rPh>
    <rPh sb="11" eb="13">
      <t>ウチワケ</t>
    </rPh>
    <phoneticPr fontId="4"/>
  </si>
  <si>
    <t>※補助対象経費に「09.補助金」を計上する場合は必ず作成してください。</t>
    <rPh sb="1" eb="3">
      <t>ホジョ</t>
    </rPh>
    <rPh sb="3" eb="5">
      <t>タイショウ</t>
    </rPh>
    <rPh sb="5" eb="7">
      <t>ケイヒ</t>
    </rPh>
    <rPh sb="12" eb="15">
      <t>ホジョキン</t>
    </rPh>
    <rPh sb="17" eb="19">
      <t>ケイジョウ</t>
    </rPh>
    <rPh sb="21" eb="23">
      <t>バアイ</t>
    </rPh>
    <rPh sb="24" eb="25">
      <t>カナラ</t>
    </rPh>
    <rPh sb="26" eb="28">
      <t>サクセイ</t>
    </rPh>
    <phoneticPr fontId="3"/>
  </si>
  <si>
    <t>実施業務</t>
    <rPh sb="0" eb="2">
      <t>ジッシ</t>
    </rPh>
    <rPh sb="2" eb="4">
      <t>ギョウム</t>
    </rPh>
    <phoneticPr fontId="3"/>
  </si>
  <si>
    <t>対象事業者名（予定）</t>
    <rPh sb="0" eb="2">
      <t>タイショウ</t>
    </rPh>
    <rPh sb="2" eb="4">
      <t>ジギョウ</t>
    </rPh>
    <rPh sb="4" eb="5">
      <t>シャ</t>
    </rPh>
    <rPh sb="5" eb="6">
      <t>メイ</t>
    </rPh>
    <rPh sb="7" eb="9">
      <t>ヨテイ</t>
    </rPh>
    <phoneticPr fontId="3"/>
  </si>
  <si>
    <t>委託費又は補助金を経費計上する場合は、詳細のわかる内訳別紙（B-5又はB-6）を作成してください。</t>
    <rPh sb="0" eb="2">
      <t>イタク</t>
    </rPh>
    <rPh sb="2" eb="3">
      <t>ヒ</t>
    </rPh>
    <rPh sb="3" eb="4">
      <t>マタ</t>
    </rPh>
    <rPh sb="5" eb="8">
      <t>ホジョキン</t>
    </rPh>
    <rPh sb="9" eb="11">
      <t>ケイヒ</t>
    </rPh>
    <rPh sb="11" eb="13">
      <t>ケイジョウ</t>
    </rPh>
    <rPh sb="15" eb="17">
      <t>バアイ</t>
    </rPh>
    <rPh sb="19" eb="21">
      <t>ショウサイ</t>
    </rPh>
    <rPh sb="25" eb="27">
      <t>ウチワケ</t>
    </rPh>
    <rPh sb="27" eb="29">
      <t>ベッシ</t>
    </rPh>
    <rPh sb="33" eb="34">
      <t>マタ</t>
    </rPh>
    <rPh sb="40" eb="42">
      <t>サクセイ</t>
    </rPh>
    <phoneticPr fontId="4"/>
  </si>
  <si>
    <t>補助金額（(B)－(A)）</t>
    <rPh sb="0" eb="3">
      <t>ホジョキン</t>
    </rPh>
    <rPh sb="3" eb="4">
      <t>ガク</t>
    </rPh>
    <phoneticPr fontId="4"/>
  </si>
  <si>
    <r>
      <t>補助金の交付要望額　</t>
    </r>
    <r>
      <rPr>
        <sz val="9"/>
        <color theme="1"/>
        <rFont val="ＭＳ Ｐゴシック"/>
        <family val="3"/>
        <charset val="128"/>
      </rPr>
      <t>（千円未満切り捨て）</t>
    </r>
    <rPh sb="0" eb="3">
      <t>ホジョキン</t>
    </rPh>
    <rPh sb="4" eb="6">
      <t>コウフ</t>
    </rPh>
    <rPh sb="6" eb="8">
      <t>ヨウボウ</t>
    </rPh>
    <rPh sb="8" eb="9">
      <t>ガク</t>
    </rPh>
    <rPh sb="11" eb="13">
      <t>センエン</t>
    </rPh>
    <rPh sb="13" eb="15">
      <t>ミマン</t>
    </rPh>
    <rPh sb="15" eb="16">
      <t>キ</t>
    </rPh>
    <rPh sb="17" eb="18">
      <t>ス</t>
    </rPh>
    <phoneticPr fontId="4"/>
  </si>
  <si>
    <r>
      <rPr>
        <b/>
        <sz val="9"/>
        <color theme="1"/>
        <rFont val="ＭＳ Ｐゴシック"/>
        <family val="3"/>
        <charset val="128"/>
      </rPr>
      <t>補助対象経費合計（消費税及び地方消費税相当額除外） (F)</t>
    </r>
    <r>
      <rPr>
        <b/>
        <sz val="10"/>
        <color theme="1"/>
        <rFont val="ＭＳ Ｐゴシック"/>
        <family val="3"/>
        <charset val="128"/>
      </rPr>
      <t xml:space="preserve">
</t>
    </r>
    <r>
      <rPr>
        <b/>
        <sz val="8"/>
        <color theme="1"/>
        <rFont val="ＭＳ Ｐゴシック"/>
        <family val="3"/>
        <charset val="128"/>
      </rPr>
      <t>　・ア．：(F)＝(A)－(E)
　・イ．、ウ．、エ．：(F)＝(A)</t>
    </r>
    <rPh sb="0" eb="2">
      <t>ホジョ</t>
    </rPh>
    <rPh sb="2" eb="4">
      <t>タイショウ</t>
    </rPh>
    <rPh sb="4" eb="6">
      <t>ケイヒ</t>
    </rPh>
    <rPh sb="6" eb="8">
      <t>ゴウケイ</t>
    </rPh>
    <rPh sb="22" eb="24">
      <t>ジョガイ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</si>
</sst>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3" x14ac:knownFonts="1">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
      <sz val="9"/>
      <name val="ＭＳ Ｐゴシック"/>
      <family val="3"/>
      <charset val="128"/>
    </font>
    <font>
      <sz val="11"/>
      <color indexed="8"/>
      <name val="ＭＳ Ｐゴシック"/>
      <family val="3"/>
      <charset val="128"/>
    </font>
    <font>
      <sz val="12"/>
      <name val="ＭＳ Ｐゴシック"/>
      <family val="3"/>
      <charset val="128"/>
    </font>
    <font>
      <sz val="9"/>
      <color theme="1"/>
      <name val="ＭＳ Ｐゴシック"/>
      <family val="3"/>
      <charset val="128"/>
    </font>
    <font>
      <sz val="8"/>
      <name val="ＭＳ Ｐゴシック"/>
      <family val="3"/>
      <charset val="128"/>
    </font>
    <font>
      <sz val="10"/>
      <color rgb="FFFF0000"/>
      <name val="ＭＳ Ｐゴシック"/>
      <family val="3"/>
      <charset val="128"/>
    </font>
    <font>
      <b/>
      <sz val="8"/>
      <color rgb="FFFF0000"/>
      <name val="ＭＳ Ｐゴシック"/>
      <family val="3"/>
      <charset val="128"/>
    </font>
    <font>
      <sz val="8"/>
      <color rgb="FFFF0000"/>
      <name val="ＭＳ Ｐゴシック"/>
      <family val="3"/>
      <charset val="128"/>
    </font>
    <font>
      <b/>
      <u/>
      <sz val="10"/>
      <color rgb="FFFF0000"/>
      <name val="ＭＳ Ｐゴシック"/>
      <family val="3"/>
      <charset val="128"/>
    </font>
    <font>
      <sz val="11"/>
      <color rgb="FFFF0000"/>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b/>
      <sz val="8"/>
      <color theme="1"/>
      <name val="ＭＳ Ｐゴシック"/>
      <family val="3"/>
      <charset val="128"/>
    </font>
  </fonts>
  <fills count="11">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rgb="FFC0C0C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s>
  <borders count="112">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double">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bottom style="hair">
        <color indexed="64"/>
      </bottom>
      <diagonal/>
    </border>
    <border>
      <left style="thin">
        <color indexed="64"/>
      </left>
      <right/>
      <top/>
      <bottom style="dotted">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2"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38" fontId="10" fillId="0" borderId="0" applyFill="0" applyBorder="0" applyAlignment="0" applyProtection="0">
      <alignment vertical="center"/>
    </xf>
    <xf numFmtId="38" fontId="10" fillId="0" borderId="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cellStyleXfs>
  <cellXfs count="302">
    <xf numFmtId="0" fontId="0" fillId="0" borderId="0" xfId="0">
      <alignment vertical="center"/>
    </xf>
    <xf numFmtId="0" fontId="6" fillId="0" borderId="0" xfId="8" applyFont="1" applyAlignment="1" applyProtection="1">
      <alignment vertical="center"/>
      <protection locked="0"/>
    </xf>
    <xf numFmtId="0" fontId="12" fillId="0" borderId="0" xfId="8" applyFont="1" applyAlignment="1" applyProtection="1">
      <alignment vertical="center"/>
      <protection locked="0"/>
    </xf>
    <xf numFmtId="0" fontId="5" fillId="0" borderId="23" xfId="11" applyFont="1" applyFill="1" applyBorder="1" applyAlignment="1" applyProtection="1">
      <alignment vertical="center"/>
      <protection locked="0"/>
    </xf>
    <xf numFmtId="0" fontId="5" fillId="0" borderId="23" xfId="11" applyFont="1" applyFill="1" applyBorder="1" applyAlignment="1" applyProtection="1">
      <alignment horizontal="center" vertical="center"/>
      <protection locked="0"/>
    </xf>
    <xf numFmtId="0" fontId="5" fillId="0" borderId="32" xfId="11" applyFont="1" applyFill="1" applyBorder="1" applyAlignment="1" applyProtection="1">
      <alignment horizontal="center" vertical="center"/>
      <protection locked="0"/>
    </xf>
    <xf numFmtId="38" fontId="5" fillId="0" borderId="22" xfId="1" applyFont="1" applyFill="1" applyBorder="1" applyAlignment="1" applyProtection="1">
      <alignment vertical="center"/>
      <protection locked="0"/>
    </xf>
    <xf numFmtId="38" fontId="5" fillId="0" borderId="31" xfId="1" applyFont="1" applyFill="1" applyBorder="1" applyAlignment="1" applyProtection="1">
      <alignment vertical="center"/>
      <protection locked="0"/>
    </xf>
    <xf numFmtId="38" fontId="5" fillId="0" borderId="21" xfId="1" applyFont="1" applyFill="1" applyBorder="1" applyAlignment="1" applyProtection="1">
      <alignment vertical="center"/>
      <protection locked="0"/>
    </xf>
    <xf numFmtId="38" fontId="5" fillId="0" borderId="30" xfId="1" applyFont="1" applyFill="1" applyBorder="1" applyAlignment="1" applyProtection="1">
      <alignment vertical="center"/>
      <protection locked="0"/>
    </xf>
    <xf numFmtId="38" fontId="11" fillId="0" borderId="0" xfId="9" applyFont="1" applyFill="1" applyAlignment="1" applyProtection="1">
      <alignment vertical="center"/>
      <protection locked="0"/>
    </xf>
    <xf numFmtId="0" fontId="6" fillId="0" borderId="0" xfId="7" applyFont="1" applyFill="1" applyAlignment="1" applyProtection="1">
      <alignment vertical="center"/>
      <protection locked="0"/>
    </xf>
    <xf numFmtId="38" fontId="6" fillId="0" borderId="0" xfId="1" applyFont="1" applyFill="1" applyAlignment="1" applyProtection="1">
      <alignment vertical="center"/>
      <protection locked="0"/>
    </xf>
    <xf numFmtId="0" fontId="6" fillId="0" borderId="0" xfId="7" applyFont="1" applyFill="1" applyAlignment="1" applyProtection="1">
      <alignment horizontal="center" vertical="center"/>
      <protection locked="0"/>
    </xf>
    <xf numFmtId="0" fontId="12" fillId="0" borderId="0" xfId="7" applyFont="1" applyFill="1" applyAlignment="1" applyProtection="1">
      <alignment vertical="center"/>
      <protection locked="0"/>
    </xf>
    <xf numFmtId="0" fontId="5" fillId="0" borderId="21" xfId="11" applyFont="1" applyFill="1" applyBorder="1" applyAlignment="1" applyProtection="1">
      <alignment horizontal="center" vertical="center"/>
      <protection locked="0"/>
    </xf>
    <xf numFmtId="0" fontId="5" fillId="0" borderId="30" xfId="11" applyFont="1" applyFill="1" applyBorder="1" applyAlignment="1" applyProtection="1">
      <alignment horizontal="center" vertical="center"/>
      <protection locked="0"/>
    </xf>
    <xf numFmtId="0" fontId="9" fillId="5" borderId="24" xfId="11" applyFont="1" applyFill="1" applyBorder="1" applyAlignment="1" applyProtection="1">
      <alignment horizontal="center" vertical="center"/>
      <protection locked="0"/>
    </xf>
    <xf numFmtId="0" fontId="9" fillId="5" borderId="25" xfId="11" applyFont="1" applyFill="1" applyBorder="1" applyAlignment="1" applyProtection="1">
      <alignment horizontal="center" vertical="center"/>
      <protection locked="0"/>
    </xf>
    <xf numFmtId="38" fontId="9" fillId="5" borderId="25" xfId="1" applyFont="1" applyFill="1" applyBorder="1" applyAlignment="1" applyProtection="1">
      <alignment horizontal="center" vertical="center"/>
      <protection locked="0"/>
    </xf>
    <xf numFmtId="38" fontId="9" fillId="5" borderId="26" xfId="1" applyFont="1" applyFill="1" applyBorder="1" applyAlignment="1" applyProtection="1">
      <alignment horizontal="center" vertical="center"/>
      <protection locked="0"/>
    </xf>
    <xf numFmtId="0" fontId="6" fillId="4" borderId="3" xfId="7" applyFont="1" applyFill="1" applyBorder="1" applyAlignment="1" applyProtection="1">
      <alignment horizontal="center" vertical="center" shrinkToFit="1"/>
      <protection locked="0"/>
    </xf>
    <xf numFmtId="38" fontId="5" fillId="3" borderId="28" xfId="1" applyFont="1" applyFill="1" applyBorder="1" applyAlignment="1" applyProtection="1">
      <alignment vertical="center"/>
    </xf>
    <xf numFmtId="38" fontId="5" fillId="3" borderId="33" xfId="1" applyFont="1" applyFill="1" applyBorder="1" applyAlignment="1" applyProtection="1">
      <alignment vertical="center"/>
    </xf>
    <xf numFmtId="38" fontId="5" fillId="3" borderId="50" xfId="1" applyFont="1" applyFill="1" applyBorder="1" applyAlignment="1" applyProtection="1">
      <alignment vertical="center"/>
    </xf>
    <xf numFmtId="0" fontId="5" fillId="0" borderId="20" xfId="11" applyFont="1" applyFill="1" applyBorder="1" applyAlignment="1" applyProtection="1">
      <alignment horizontal="center" vertical="center"/>
      <protection locked="0"/>
    </xf>
    <xf numFmtId="38" fontId="5" fillId="0" borderId="20" xfId="1" applyFont="1" applyFill="1" applyBorder="1" applyAlignment="1" applyProtection="1">
      <alignment vertical="center"/>
      <protection locked="0"/>
    </xf>
    <xf numFmtId="38" fontId="5" fillId="3" borderId="52" xfId="1" applyFont="1" applyFill="1" applyBorder="1" applyAlignment="1" applyProtection="1">
      <alignment vertical="center"/>
    </xf>
    <xf numFmtId="0" fontId="9" fillId="5" borderId="56" xfId="11" applyFont="1" applyFill="1" applyBorder="1" applyAlignment="1" applyProtection="1">
      <alignment horizontal="center" vertical="center"/>
      <protection locked="0"/>
    </xf>
    <xf numFmtId="0" fontId="9" fillId="5" borderId="58" xfId="11" applyFont="1" applyFill="1" applyBorder="1" applyAlignment="1" applyProtection="1">
      <alignment horizontal="center" vertical="center"/>
      <protection locked="0"/>
    </xf>
    <xf numFmtId="38" fontId="9" fillId="5" borderId="58" xfId="1" applyFont="1" applyFill="1" applyBorder="1" applyAlignment="1" applyProtection="1">
      <alignment horizontal="center" vertical="center"/>
      <protection locked="0"/>
    </xf>
    <xf numFmtId="0" fontId="5" fillId="0" borderId="61" xfId="11" applyFont="1" applyFill="1" applyBorder="1" applyAlignment="1" applyProtection="1">
      <alignment horizontal="center" vertical="center"/>
      <protection locked="0"/>
    </xf>
    <xf numFmtId="38" fontId="5" fillId="0" borderId="62" xfId="1" applyFont="1" applyFill="1" applyBorder="1" applyAlignment="1" applyProtection="1">
      <alignment vertical="center"/>
      <protection locked="0"/>
    </xf>
    <xf numFmtId="0" fontId="5" fillId="0" borderId="63" xfId="11" applyFont="1" applyFill="1" applyBorder="1" applyAlignment="1" applyProtection="1">
      <alignment horizontal="center" vertical="center"/>
      <protection locked="0"/>
    </xf>
    <xf numFmtId="0" fontId="5" fillId="0" borderId="63" xfId="11" applyFont="1" applyFill="1" applyBorder="1" applyAlignment="1" applyProtection="1">
      <alignment vertical="center"/>
      <protection locked="0"/>
    </xf>
    <xf numFmtId="38" fontId="5" fillId="0" borderId="61" xfId="1" applyFont="1" applyFill="1" applyBorder="1" applyAlignment="1" applyProtection="1">
      <alignment vertical="center"/>
      <protection locked="0"/>
    </xf>
    <xf numFmtId="38" fontId="5" fillId="0" borderId="65" xfId="1" applyFont="1" applyFill="1" applyBorder="1" applyAlignment="1" applyProtection="1">
      <alignment vertical="center"/>
      <protection locked="0"/>
    </xf>
    <xf numFmtId="0" fontId="5" fillId="0" borderId="66" xfId="11" applyFont="1" applyFill="1" applyBorder="1" applyAlignment="1" applyProtection="1">
      <alignment horizontal="center" vertical="center"/>
      <protection locked="0"/>
    </xf>
    <xf numFmtId="0" fontId="5" fillId="0" borderId="66" xfId="11" applyFont="1" applyFill="1" applyBorder="1" applyAlignment="1" applyProtection="1">
      <alignment vertical="center"/>
      <protection locked="0"/>
    </xf>
    <xf numFmtId="38" fontId="5" fillId="0" borderId="67" xfId="1" applyFont="1" applyFill="1" applyBorder="1" applyAlignment="1" applyProtection="1">
      <alignment vertical="center"/>
      <protection locked="0"/>
    </xf>
    <xf numFmtId="38" fontId="5" fillId="3" borderId="69" xfId="1" applyFont="1" applyFill="1" applyBorder="1" applyAlignment="1" applyProtection="1">
      <alignment vertical="center"/>
    </xf>
    <xf numFmtId="38" fontId="5" fillId="0" borderId="73" xfId="1" applyFont="1" applyFill="1" applyBorder="1" applyAlignment="1" applyProtection="1">
      <alignment vertical="center"/>
      <protection locked="0"/>
    </xf>
    <xf numFmtId="0" fontId="5" fillId="0" borderId="74" xfId="11" applyFont="1" applyFill="1" applyBorder="1" applyAlignment="1" applyProtection="1">
      <alignment horizontal="center" vertical="center"/>
      <protection locked="0"/>
    </xf>
    <xf numFmtId="0" fontId="5" fillId="0" borderId="74" xfId="11" applyFont="1" applyFill="1" applyBorder="1" applyAlignment="1" applyProtection="1">
      <alignment vertical="center"/>
      <protection locked="0"/>
    </xf>
    <xf numFmtId="38" fontId="5" fillId="0" borderId="38" xfId="1" applyFont="1" applyFill="1" applyBorder="1" applyAlignment="1" applyProtection="1">
      <alignment vertical="center"/>
      <protection locked="0"/>
    </xf>
    <xf numFmtId="0" fontId="5" fillId="0" borderId="39" xfId="11" applyFont="1" applyFill="1" applyBorder="1" applyAlignment="1" applyProtection="1">
      <alignment horizontal="center" vertical="center"/>
      <protection locked="0"/>
    </xf>
    <xf numFmtId="0" fontId="5" fillId="0" borderId="39" xfId="11" applyFont="1" applyFill="1" applyBorder="1" applyAlignment="1" applyProtection="1">
      <alignment vertical="center"/>
      <protection locked="0"/>
    </xf>
    <xf numFmtId="38" fontId="5" fillId="0" borderId="37" xfId="1" applyFont="1" applyFill="1" applyBorder="1" applyAlignment="1" applyProtection="1">
      <alignment vertical="center"/>
      <protection locked="0"/>
    </xf>
    <xf numFmtId="38" fontId="5" fillId="3" borderId="34" xfId="1" applyFont="1" applyFill="1" applyBorder="1" applyAlignment="1" applyProtection="1">
      <alignment vertical="center"/>
    </xf>
    <xf numFmtId="38" fontId="5" fillId="0" borderId="78" xfId="1" applyFont="1" applyFill="1" applyBorder="1" applyAlignment="1" applyProtection="1">
      <alignment vertical="center"/>
      <protection locked="0"/>
    </xf>
    <xf numFmtId="0" fontId="5" fillId="0" borderId="79" xfId="11" applyFont="1" applyFill="1" applyBorder="1" applyAlignment="1" applyProtection="1">
      <alignment horizontal="center" vertical="center"/>
      <protection locked="0"/>
    </xf>
    <xf numFmtId="0" fontId="5" fillId="0" borderId="79" xfId="11" applyFont="1" applyFill="1" applyBorder="1" applyAlignment="1" applyProtection="1">
      <alignment vertical="center"/>
      <protection locked="0"/>
    </xf>
    <xf numFmtId="38" fontId="5" fillId="0" borderId="80" xfId="1" applyFont="1" applyFill="1" applyBorder="1" applyAlignment="1" applyProtection="1">
      <alignment vertical="center"/>
      <protection locked="0"/>
    </xf>
    <xf numFmtId="38" fontId="5" fillId="3" borderId="81" xfId="1" applyFont="1" applyFill="1" applyBorder="1" applyAlignment="1" applyProtection="1">
      <alignment vertical="center"/>
    </xf>
    <xf numFmtId="0" fontId="5" fillId="0" borderId="67" xfId="11" applyFont="1" applyFill="1" applyBorder="1" applyAlignment="1" applyProtection="1">
      <alignment horizontal="center" vertical="center"/>
      <protection locked="0"/>
    </xf>
    <xf numFmtId="38" fontId="5" fillId="3" borderId="82" xfId="1" applyFont="1" applyFill="1" applyBorder="1" applyAlignment="1" applyProtection="1">
      <alignment vertical="center"/>
    </xf>
    <xf numFmtId="0" fontId="6" fillId="0" borderId="0" xfId="7"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0" fontId="6" fillId="0" borderId="0" xfId="7" applyFont="1" applyFill="1" applyBorder="1" applyAlignment="1" applyProtection="1">
      <alignment horizontal="center" vertical="center"/>
      <protection locked="0"/>
    </xf>
    <xf numFmtId="0" fontId="6" fillId="0" borderId="0" xfId="7" applyFont="1" applyFill="1" applyBorder="1" applyAlignment="1" applyProtection="1">
      <alignment horizontal="center" vertical="center" shrinkToFit="1"/>
      <protection locked="0"/>
    </xf>
    <xf numFmtId="0" fontId="6" fillId="0" borderId="0" xfId="8" applyFont="1" applyFill="1" applyAlignment="1" applyProtection="1">
      <alignment vertical="center"/>
      <protection locked="0"/>
    </xf>
    <xf numFmtId="38" fontId="5" fillId="3" borderId="86" xfId="1" applyFont="1" applyFill="1" applyBorder="1" applyAlignment="1" applyProtection="1">
      <alignment vertical="center"/>
    </xf>
    <xf numFmtId="38" fontId="9" fillId="5" borderId="69" xfId="1" applyFont="1" applyFill="1" applyBorder="1" applyAlignment="1" applyProtection="1">
      <alignment horizontal="center" vertical="center"/>
      <protection locked="0"/>
    </xf>
    <xf numFmtId="0" fontId="6" fillId="0" borderId="0" xfId="5" applyFont="1" applyProtection="1">
      <alignment vertical="center"/>
      <protection locked="0"/>
    </xf>
    <xf numFmtId="0" fontId="12" fillId="4" borderId="3" xfId="7" applyFont="1" applyFill="1" applyBorder="1" applyAlignment="1" applyProtection="1">
      <alignment horizontal="center" vertical="center" shrinkToFit="1"/>
      <protection locked="0"/>
    </xf>
    <xf numFmtId="38" fontId="12" fillId="0" borderId="0" xfId="1" applyFont="1" applyFill="1" applyAlignment="1" applyProtection="1">
      <alignment vertical="center"/>
      <protection locked="0"/>
    </xf>
    <xf numFmtId="38" fontId="9" fillId="5" borderId="91" xfId="1" applyFont="1" applyFill="1" applyBorder="1" applyAlignment="1" applyProtection="1">
      <alignment horizontal="center" vertical="center"/>
      <protection locked="0"/>
    </xf>
    <xf numFmtId="38" fontId="5" fillId="0" borderId="22" xfId="1" applyFont="1" applyFill="1" applyBorder="1" applyAlignment="1" applyProtection="1">
      <alignment horizontal="center" vertical="center"/>
      <protection locked="0"/>
    </xf>
    <xf numFmtId="38" fontId="5" fillId="0" borderId="31" xfId="1" applyFont="1" applyFill="1" applyBorder="1" applyAlignment="1" applyProtection="1">
      <alignment horizontal="center" vertical="center"/>
      <protection locked="0"/>
    </xf>
    <xf numFmtId="38" fontId="6" fillId="0" borderId="0" xfId="1" applyNumberFormat="1" applyFont="1" applyFill="1" applyAlignment="1" applyProtection="1">
      <alignment horizontal="right" vertical="center"/>
      <protection locked="0"/>
    </xf>
    <xf numFmtId="38" fontId="5" fillId="0" borderId="76" xfId="1" applyNumberFormat="1" applyFont="1" applyFill="1" applyBorder="1" applyAlignment="1" applyProtection="1">
      <alignment horizontal="right" vertical="center"/>
      <protection locked="0"/>
    </xf>
    <xf numFmtId="38" fontId="5" fillId="0" borderId="90" xfId="1" applyNumberFormat="1" applyFont="1" applyFill="1" applyBorder="1" applyAlignment="1" applyProtection="1">
      <alignment horizontal="right" vertical="center"/>
      <protection locked="0"/>
    </xf>
    <xf numFmtId="38" fontId="9" fillId="5" borderId="92" xfId="1" applyFont="1" applyFill="1" applyBorder="1" applyAlignment="1" applyProtection="1">
      <alignment horizontal="center" vertical="center"/>
      <protection locked="0"/>
    </xf>
    <xf numFmtId="38" fontId="9" fillId="0" borderId="23" xfId="1" applyFont="1" applyFill="1" applyBorder="1" applyAlignment="1" applyProtection="1">
      <alignment horizontal="center" vertical="center"/>
      <protection locked="0"/>
    </xf>
    <xf numFmtId="38" fontId="9" fillId="0" borderId="32" xfId="1" applyFont="1" applyFill="1" applyBorder="1" applyAlignment="1" applyProtection="1">
      <alignment horizontal="center" vertical="center"/>
      <protection locked="0"/>
    </xf>
    <xf numFmtId="0" fontId="5" fillId="0" borderId="27" xfId="11" applyFont="1" applyFill="1" applyBorder="1" applyAlignment="1" applyProtection="1">
      <alignment horizontal="center" vertical="center" shrinkToFit="1"/>
      <protection locked="0"/>
    </xf>
    <xf numFmtId="0" fontId="5" fillId="0" borderId="29" xfId="11" applyFont="1" applyFill="1" applyBorder="1" applyAlignment="1" applyProtection="1">
      <alignment horizontal="center" vertical="center" shrinkToFit="1"/>
      <protection locked="0"/>
    </xf>
    <xf numFmtId="0" fontId="12" fillId="0" borderId="0" xfId="5" applyFont="1" applyProtection="1">
      <alignment vertical="center"/>
      <protection locked="0"/>
    </xf>
    <xf numFmtId="0" fontId="6" fillId="5" borderId="3" xfId="5" applyFont="1" applyFill="1" applyBorder="1" applyProtection="1">
      <alignment vertical="center"/>
      <protection locked="0"/>
    </xf>
    <xf numFmtId="38" fontId="5" fillId="3" borderId="47" xfId="1" applyFont="1" applyFill="1" applyBorder="1" applyAlignment="1" applyProtection="1">
      <alignment vertical="center"/>
    </xf>
    <xf numFmtId="38" fontId="5" fillId="3" borderId="21" xfId="1" applyFont="1" applyFill="1" applyBorder="1" applyAlignment="1" applyProtection="1">
      <alignment vertical="center"/>
    </xf>
    <xf numFmtId="38" fontId="5" fillId="3" borderId="30" xfId="1" applyFont="1" applyFill="1" applyBorder="1" applyAlignment="1" applyProtection="1">
      <alignment vertical="center"/>
    </xf>
    <xf numFmtId="38" fontId="9" fillId="5" borderId="88" xfId="1" applyNumberFormat="1" applyFont="1" applyFill="1" applyBorder="1" applyAlignment="1" applyProtection="1">
      <alignment horizontal="center" vertical="center"/>
      <protection locked="0"/>
    </xf>
    <xf numFmtId="0" fontId="14" fillId="0" borderId="0" xfId="4" applyFont="1" applyFill="1" applyProtection="1">
      <alignment vertical="center"/>
      <protection locked="0"/>
    </xf>
    <xf numFmtId="38" fontId="9" fillId="5" borderId="25" xfId="1" applyFont="1" applyFill="1" applyBorder="1" applyAlignment="1" applyProtection="1">
      <alignment horizontal="center" vertical="center" shrinkToFit="1"/>
      <protection locked="0"/>
    </xf>
    <xf numFmtId="38" fontId="9" fillId="5" borderId="26" xfId="1" applyFont="1" applyFill="1" applyBorder="1" applyAlignment="1" applyProtection="1">
      <alignment horizontal="center" vertical="center" shrinkToFit="1"/>
      <protection locked="0"/>
    </xf>
    <xf numFmtId="38" fontId="13" fillId="0" borderId="21" xfId="1" applyFont="1" applyFill="1" applyBorder="1" applyAlignment="1" applyProtection="1">
      <alignment horizontal="center" vertical="center"/>
      <protection locked="0"/>
    </xf>
    <xf numFmtId="38" fontId="13" fillId="0" borderId="28" xfId="1" applyFont="1" applyFill="1" applyBorder="1" applyAlignment="1" applyProtection="1">
      <alignment horizontal="center" vertical="center"/>
      <protection locked="0"/>
    </xf>
    <xf numFmtId="38" fontId="13" fillId="0" borderId="30" xfId="1" applyFont="1" applyFill="1" applyBorder="1" applyAlignment="1" applyProtection="1">
      <alignment horizontal="center" vertical="center"/>
      <protection locked="0"/>
    </xf>
    <xf numFmtId="38" fontId="13" fillId="0" borderId="33" xfId="1" applyFont="1" applyFill="1" applyBorder="1" applyAlignment="1" applyProtection="1">
      <alignment horizontal="center" vertical="center"/>
      <protection locked="0"/>
    </xf>
    <xf numFmtId="0" fontId="15" fillId="0" borderId="0" xfId="7" applyFont="1" applyFill="1" applyAlignment="1" applyProtection="1">
      <alignment vertical="center"/>
      <protection locked="0"/>
    </xf>
    <xf numFmtId="0" fontId="6" fillId="0" borderId="0" xfId="5" applyFont="1" applyFill="1" applyProtection="1">
      <alignment vertical="center"/>
      <protection locked="0"/>
    </xf>
    <xf numFmtId="0" fontId="14" fillId="0" borderId="0" xfId="4" applyFont="1" applyFill="1" applyBorder="1" applyProtection="1">
      <alignment vertical="center"/>
      <protection locked="0"/>
    </xf>
    <xf numFmtId="38" fontId="2" fillId="0" borderId="0" xfId="9" applyFont="1" applyFill="1" applyAlignment="1" applyProtection="1">
      <alignment vertical="center"/>
      <protection locked="0"/>
    </xf>
    <xf numFmtId="0" fontId="18" fillId="0" borderId="0" xfId="7" applyFont="1" applyFill="1" applyAlignment="1" applyProtection="1">
      <alignment vertical="center"/>
      <protection locked="0"/>
    </xf>
    <xf numFmtId="0" fontId="6" fillId="0" borderId="0" xfId="2" applyFont="1" applyFill="1" applyAlignment="1" applyProtection="1">
      <alignment vertical="center"/>
      <protection locked="0"/>
    </xf>
    <xf numFmtId="0" fontId="6" fillId="0" borderId="0" xfId="2" applyFont="1" applyAlignment="1" applyProtection="1">
      <alignment vertical="center"/>
      <protection locked="0"/>
    </xf>
    <xf numFmtId="38" fontId="6" fillId="0" borderId="0" xfId="3" applyFont="1" applyAlignment="1" applyProtection="1">
      <alignment vertical="center"/>
      <protection locked="0"/>
    </xf>
    <xf numFmtId="0" fontId="8" fillId="0" borderId="0" xfId="2" applyFont="1" applyAlignment="1" applyProtection="1">
      <alignment vertical="center"/>
      <protection locked="0"/>
    </xf>
    <xf numFmtId="0" fontId="8" fillId="0" borderId="0" xfId="4" applyFont="1" applyProtection="1">
      <alignment vertical="center"/>
      <protection locked="0"/>
    </xf>
    <xf numFmtId="0" fontId="8" fillId="8" borderId="0" xfId="4" applyFont="1" applyFill="1" applyProtection="1">
      <alignment vertical="center"/>
      <protection locked="0"/>
    </xf>
    <xf numFmtId="0" fontId="6" fillId="0" borderId="0" xfId="2" applyFont="1" applyFill="1" applyAlignment="1" applyProtection="1">
      <alignment horizontal="center" vertical="center"/>
      <protection locked="0"/>
    </xf>
    <xf numFmtId="0" fontId="8" fillId="0" borderId="0" xfId="4" applyFont="1" applyFill="1" applyProtection="1">
      <alignment vertical="center"/>
      <protection locked="0"/>
    </xf>
    <xf numFmtId="0" fontId="8" fillId="0" borderId="0" xfId="4" applyFont="1" applyFill="1" applyBorder="1" applyAlignment="1" applyProtection="1">
      <alignment vertical="center" shrinkToFit="1"/>
      <protection locked="0"/>
    </xf>
    <xf numFmtId="0" fontId="8" fillId="0" borderId="0" xfId="4" applyFont="1" applyBorder="1" applyProtection="1">
      <alignment vertical="center"/>
      <protection locked="0"/>
    </xf>
    <xf numFmtId="0" fontId="8" fillId="0" borderId="0" xfId="4" applyFont="1" applyFill="1" applyBorder="1" applyProtection="1">
      <alignment vertical="center"/>
      <protection locked="0"/>
    </xf>
    <xf numFmtId="0" fontId="8" fillId="0" borderId="0" xfId="4" applyFont="1" applyAlignment="1" applyProtection="1">
      <alignment horizontal="center" vertical="center"/>
      <protection locked="0"/>
    </xf>
    <xf numFmtId="0" fontId="12" fillId="0" borderId="0" xfId="2" applyFont="1" applyAlignment="1" applyProtection="1">
      <alignment vertical="center"/>
      <protection locked="0"/>
    </xf>
    <xf numFmtId="0" fontId="12" fillId="0" borderId="3" xfId="2" quotePrefix="1" applyFont="1" applyFill="1" applyBorder="1" applyAlignment="1" applyProtection="1">
      <alignment horizontal="center" vertical="center"/>
      <protection locked="0"/>
    </xf>
    <xf numFmtId="0" fontId="12" fillId="0" borderId="3" xfId="2" applyFont="1" applyFill="1" applyBorder="1" applyAlignment="1" applyProtection="1">
      <alignment horizontal="center" vertical="center"/>
      <protection locked="0"/>
    </xf>
    <xf numFmtId="0" fontId="8" fillId="0" borderId="0" xfId="2" applyFont="1" applyBorder="1" applyAlignment="1" applyProtection="1">
      <alignment vertical="center"/>
      <protection locked="0"/>
    </xf>
    <xf numFmtId="0" fontId="6" fillId="0" borderId="0" xfId="2" applyFont="1" applyAlignment="1" applyProtection="1">
      <alignment horizontal="center" vertical="center"/>
      <protection locked="0"/>
    </xf>
    <xf numFmtId="0" fontId="12" fillId="2" borderId="1" xfId="2" applyFont="1" applyFill="1" applyBorder="1" applyAlignment="1" applyProtection="1">
      <alignment vertical="center"/>
      <protection locked="0"/>
    </xf>
    <xf numFmtId="0" fontId="12" fillId="0" borderId="7" xfId="2" quotePrefix="1" applyFont="1" applyFill="1" applyBorder="1" applyAlignment="1" applyProtection="1">
      <alignment horizontal="center" vertical="center"/>
      <protection locked="0"/>
    </xf>
    <xf numFmtId="0" fontId="12" fillId="0" borderId="97" xfId="2" quotePrefix="1" applyFont="1" applyFill="1" applyBorder="1" applyAlignment="1" applyProtection="1">
      <alignment horizontal="center" vertical="center" shrinkToFit="1"/>
      <protection locked="0"/>
    </xf>
    <xf numFmtId="10" fontId="12" fillId="3" borderId="69" xfId="12" applyNumberFormat="1" applyFont="1" applyFill="1" applyBorder="1" applyAlignment="1" applyProtection="1">
      <alignment horizontal="center" vertical="center"/>
      <protection locked="0"/>
    </xf>
    <xf numFmtId="38" fontId="6" fillId="0" borderId="0" xfId="6" applyFont="1" applyFill="1" applyAlignment="1" applyProtection="1">
      <alignment horizontal="right" vertical="center"/>
      <protection locked="0"/>
    </xf>
    <xf numFmtId="176" fontId="6" fillId="3" borderId="3" xfId="6" applyNumberFormat="1" applyFont="1" applyFill="1" applyBorder="1" applyAlignment="1" applyProtection="1">
      <alignment vertical="center" shrinkToFit="1"/>
    </xf>
    <xf numFmtId="176" fontId="19" fillId="0" borderId="69" xfId="6" applyNumberFormat="1" applyFont="1" applyFill="1" applyBorder="1" applyAlignment="1" applyProtection="1">
      <alignment vertical="center" shrinkToFit="1"/>
      <protection locked="0"/>
    </xf>
    <xf numFmtId="176" fontId="19" fillId="0" borderId="0" xfId="6" applyNumberFormat="1" applyFont="1" applyFill="1" applyBorder="1" applyAlignment="1" applyProtection="1">
      <alignment vertical="center" shrinkToFit="1"/>
      <protection locked="0"/>
    </xf>
    <xf numFmtId="38" fontId="6" fillId="0" borderId="0" xfId="6" applyFont="1" applyFill="1" applyProtection="1">
      <alignment vertical="center"/>
      <protection locked="0"/>
    </xf>
    <xf numFmtId="38" fontId="8" fillId="5" borderId="4" xfId="6" applyFont="1" applyFill="1" applyBorder="1" applyAlignment="1" applyProtection="1">
      <alignment horizontal="center" vertical="center"/>
      <protection locked="0"/>
    </xf>
    <xf numFmtId="176" fontId="6" fillId="3" borderId="4" xfId="6" applyNumberFormat="1" applyFont="1" applyFill="1" applyBorder="1" applyAlignment="1" applyProtection="1">
      <alignment vertical="center" shrinkToFit="1"/>
    </xf>
    <xf numFmtId="176" fontId="6" fillId="0" borderId="4" xfId="6" applyNumberFormat="1" applyFont="1" applyFill="1" applyBorder="1" applyAlignment="1" applyProtection="1">
      <alignment vertical="center" shrinkToFit="1"/>
      <protection locked="0"/>
    </xf>
    <xf numFmtId="38" fontId="8" fillId="0" borderId="11" xfId="6" applyFont="1" applyFill="1" applyBorder="1" applyAlignment="1" applyProtection="1">
      <alignment horizontal="center" vertical="center"/>
      <protection locked="0"/>
    </xf>
    <xf numFmtId="176" fontId="6" fillId="3" borderId="11" xfId="6" applyNumberFormat="1" applyFont="1" applyFill="1" applyBorder="1" applyAlignment="1" applyProtection="1">
      <alignment vertical="center" shrinkToFit="1"/>
    </xf>
    <xf numFmtId="38" fontId="8" fillId="0" borderId="14" xfId="6" applyFont="1" applyFill="1" applyBorder="1" applyAlignment="1" applyProtection="1">
      <alignment horizontal="center" vertical="center"/>
      <protection locked="0"/>
    </xf>
    <xf numFmtId="176" fontId="6" fillId="3" borderId="14" xfId="6" applyNumberFormat="1" applyFont="1" applyFill="1" applyBorder="1" applyAlignment="1" applyProtection="1">
      <alignment vertical="center" shrinkToFit="1"/>
    </xf>
    <xf numFmtId="38" fontId="8" fillId="0" borderId="16" xfId="6" applyFont="1" applyFill="1" applyBorder="1" applyAlignment="1" applyProtection="1">
      <alignment horizontal="center" vertical="center"/>
      <protection locked="0"/>
    </xf>
    <xf numFmtId="176" fontId="6" fillId="3" borderId="16" xfId="6" applyNumberFormat="1" applyFont="1" applyFill="1" applyBorder="1" applyAlignment="1" applyProtection="1">
      <alignment vertical="center" shrinkToFit="1"/>
    </xf>
    <xf numFmtId="38" fontId="8" fillId="0" borderId="8" xfId="6" applyFont="1" applyFill="1" applyBorder="1" applyAlignment="1" applyProtection="1">
      <alignment horizontal="center" vertical="center"/>
      <protection locked="0"/>
    </xf>
    <xf numFmtId="176" fontId="6" fillId="3" borderId="13" xfId="6" applyNumberFormat="1" applyFont="1" applyFill="1" applyBorder="1" applyAlignment="1" applyProtection="1">
      <alignment vertical="center" shrinkToFit="1"/>
    </xf>
    <xf numFmtId="176" fontId="6" fillId="3" borderId="18" xfId="6" applyNumberFormat="1" applyFont="1" applyFill="1" applyBorder="1" applyAlignment="1" applyProtection="1">
      <alignment vertical="center" shrinkToFit="1"/>
    </xf>
    <xf numFmtId="38" fontId="8" fillId="0" borderId="0" xfId="6" applyFont="1" applyFill="1" applyProtection="1">
      <alignment vertical="center"/>
      <protection locked="0"/>
    </xf>
    <xf numFmtId="38" fontId="8" fillId="0" borderId="0" xfId="6" applyFont="1" applyFill="1" applyAlignment="1" applyProtection="1">
      <alignment horizontal="center" vertical="center"/>
      <protection locked="0"/>
    </xf>
    <xf numFmtId="38" fontId="8" fillId="0" borderId="0" xfId="6" applyFont="1" applyFill="1" applyAlignment="1" applyProtection="1">
      <alignment horizontal="right" vertical="center"/>
      <protection locked="0"/>
    </xf>
    <xf numFmtId="38" fontId="8" fillId="5" borderId="3" xfId="6" applyFont="1" applyFill="1" applyBorder="1" applyAlignment="1" applyProtection="1">
      <alignment horizontal="center" vertical="center"/>
      <protection locked="0"/>
    </xf>
    <xf numFmtId="38" fontId="8" fillId="0" borderId="12" xfId="6" applyFont="1" applyFill="1" applyBorder="1" applyAlignment="1" applyProtection="1">
      <alignment horizontal="center" vertical="center" shrinkToFit="1"/>
      <protection locked="0"/>
    </xf>
    <xf numFmtId="38" fontId="8" fillId="0" borderId="15" xfId="6" applyFont="1" applyFill="1" applyBorder="1" applyAlignment="1" applyProtection="1">
      <alignment horizontal="center" vertical="center" shrinkToFit="1"/>
      <protection locked="0"/>
    </xf>
    <xf numFmtId="38" fontId="8" fillId="0" borderId="17" xfId="6" applyFont="1" applyFill="1" applyBorder="1" applyAlignment="1" applyProtection="1">
      <alignment horizontal="center" vertical="center" shrinkToFit="1"/>
      <protection locked="0"/>
    </xf>
    <xf numFmtId="38" fontId="8" fillId="0" borderId="6" xfId="6" applyFont="1" applyFill="1" applyBorder="1" applyAlignment="1" applyProtection="1">
      <alignment horizontal="center" vertical="center"/>
      <protection locked="0"/>
    </xf>
    <xf numFmtId="176" fontId="6" fillId="3" borderId="87" xfId="6" applyNumberFormat="1" applyFont="1" applyFill="1" applyBorder="1" applyAlignment="1" applyProtection="1">
      <alignment vertical="center" shrinkToFit="1"/>
    </xf>
    <xf numFmtId="176" fontId="6" fillId="3" borderId="18" xfId="6" applyNumberFormat="1" applyFont="1" applyFill="1" applyBorder="1" applyAlignment="1" applyProtection="1">
      <alignment horizontal="right" vertical="center" shrinkToFit="1"/>
    </xf>
    <xf numFmtId="176" fontId="6" fillId="3" borderId="12" xfId="6" applyNumberFormat="1" applyFont="1" applyFill="1" applyBorder="1" applyAlignment="1" applyProtection="1">
      <alignment vertical="center" shrinkToFit="1"/>
    </xf>
    <xf numFmtId="176" fontId="6" fillId="3" borderId="15" xfId="6" applyNumberFormat="1" applyFont="1" applyFill="1" applyBorder="1" applyAlignment="1" applyProtection="1">
      <alignment vertical="center" shrinkToFit="1"/>
    </xf>
    <xf numFmtId="176" fontId="6" fillId="3" borderId="17" xfId="6" applyNumberFormat="1" applyFont="1" applyFill="1" applyBorder="1" applyAlignment="1" applyProtection="1">
      <alignment vertical="center" shrinkToFit="1"/>
    </xf>
    <xf numFmtId="176" fontId="6" fillId="3" borderId="7" xfId="6" applyNumberFormat="1" applyFont="1" applyFill="1" applyBorder="1" applyAlignment="1" applyProtection="1">
      <alignment vertical="center" shrinkToFit="1"/>
    </xf>
    <xf numFmtId="176" fontId="19" fillId="3" borderId="69" xfId="6" applyNumberFormat="1" applyFont="1" applyFill="1" applyBorder="1" applyAlignment="1" applyProtection="1">
      <alignment vertical="center" shrinkToFit="1"/>
    </xf>
    <xf numFmtId="0" fontId="2" fillId="0" borderId="0" xfId="7" applyFont="1" applyFill="1" applyAlignment="1" applyProtection="1">
      <alignment vertical="center"/>
      <protection locked="0"/>
    </xf>
    <xf numFmtId="38" fontId="2" fillId="0" borderId="0" xfId="1" applyFont="1" applyFill="1" applyAlignment="1" applyProtection="1">
      <alignment vertical="center"/>
      <protection locked="0"/>
    </xf>
    <xf numFmtId="38" fontId="9" fillId="0" borderId="0" xfId="1" applyFont="1" applyFill="1" applyAlignment="1" applyProtection="1">
      <alignment vertical="center"/>
      <protection locked="0"/>
    </xf>
    <xf numFmtId="38" fontId="2" fillId="0" borderId="0" xfId="1" applyNumberFormat="1" applyFont="1" applyFill="1" applyAlignment="1" applyProtection="1">
      <alignment horizontal="right" vertical="center"/>
      <protection locked="0"/>
    </xf>
    <xf numFmtId="0" fontId="2" fillId="4" borderId="3" xfId="7" applyFont="1" applyFill="1" applyBorder="1" applyAlignment="1" applyProtection="1">
      <alignment horizontal="center" vertical="center" shrinkToFit="1"/>
      <protection locked="0"/>
    </xf>
    <xf numFmtId="0" fontId="9" fillId="0" borderId="0" xfId="7" applyFont="1" applyFill="1" applyAlignment="1" applyProtection="1">
      <alignment vertical="center"/>
      <protection locked="0"/>
    </xf>
    <xf numFmtId="0" fontId="5" fillId="0" borderId="46" xfId="11" applyFont="1" applyFill="1" applyBorder="1" applyAlignment="1" applyProtection="1">
      <alignment horizontal="center" vertical="center" shrinkToFit="1"/>
      <protection locked="0"/>
    </xf>
    <xf numFmtId="0" fontId="5" fillId="0" borderId="47" xfId="11" applyFont="1" applyFill="1" applyBorder="1" applyAlignment="1" applyProtection="1">
      <alignment horizontal="center" vertical="center"/>
      <protection locked="0"/>
    </xf>
    <xf numFmtId="38" fontId="5" fillId="0" borderId="48" xfId="1" applyFont="1" applyFill="1" applyBorder="1" applyAlignment="1" applyProtection="1">
      <alignment horizontal="center" vertical="center"/>
      <protection locked="0"/>
    </xf>
    <xf numFmtId="38" fontId="9" fillId="0" borderId="49" xfId="1" applyFont="1" applyFill="1" applyBorder="1" applyAlignment="1" applyProtection="1">
      <alignment horizontal="center" vertical="center"/>
      <protection locked="0"/>
    </xf>
    <xf numFmtId="38" fontId="5" fillId="0" borderId="89" xfId="1" applyNumberFormat="1" applyFont="1" applyFill="1" applyBorder="1" applyAlignment="1" applyProtection="1">
      <alignment horizontal="right" vertical="center"/>
      <protection locked="0"/>
    </xf>
    <xf numFmtId="0" fontId="2" fillId="0" borderId="43" xfId="7" applyFont="1" applyFill="1" applyBorder="1" applyAlignment="1" applyProtection="1">
      <alignment vertical="center"/>
      <protection locked="0"/>
    </xf>
    <xf numFmtId="38" fontId="2" fillId="3" borderId="44" xfId="1" applyNumberFormat="1" applyFont="1" applyFill="1" applyBorder="1" applyAlignment="1" applyProtection="1">
      <alignment horizontal="center" vertical="center"/>
      <protection locked="0"/>
    </xf>
    <xf numFmtId="38" fontId="2" fillId="3" borderId="45" xfId="1" applyFont="1" applyFill="1" applyBorder="1" applyAlignment="1" applyProtection="1">
      <alignment horizontal="right" vertical="center"/>
    </xf>
    <xf numFmtId="0" fontId="2" fillId="0" borderId="0" xfId="7" applyFont="1" applyFill="1" applyAlignment="1" applyProtection="1">
      <alignment horizontal="center" vertical="center"/>
      <protection locked="0"/>
    </xf>
    <xf numFmtId="38" fontId="5" fillId="0" borderId="48" xfId="1" applyFont="1" applyFill="1" applyBorder="1" applyAlignment="1" applyProtection="1">
      <alignment vertical="center"/>
      <protection locked="0"/>
    </xf>
    <xf numFmtId="0" fontId="5" fillId="0" borderId="49" xfId="11" applyFont="1" applyFill="1" applyBorder="1" applyAlignment="1" applyProtection="1">
      <alignment horizontal="center" vertical="center"/>
      <protection locked="0"/>
    </xf>
    <xf numFmtId="38" fontId="5" fillId="0" borderId="47" xfId="1" applyFont="1" applyFill="1" applyBorder="1" applyAlignment="1" applyProtection="1">
      <alignment vertical="center"/>
      <protection locked="0"/>
    </xf>
    <xf numFmtId="38" fontId="13" fillId="0" borderId="47" xfId="1" applyFont="1" applyFill="1" applyBorder="1" applyAlignment="1" applyProtection="1">
      <alignment horizontal="center" vertical="center"/>
      <protection locked="0"/>
    </xf>
    <xf numFmtId="38" fontId="13" fillId="0" borderId="50" xfId="1" applyFont="1" applyFill="1" applyBorder="1" applyAlignment="1" applyProtection="1">
      <alignment horizontal="center" vertical="center"/>
      <protection locked="0"/>
    </xf>
    <xf numFmtId="38" fontId="2" fillId="0" borderId="43" xfId="1" applyFont="1" applyFill="1" applyBorder="1" applyAlignment="1" applyProtection="1">
      <alignment vertical="center"/>
      <protection locked="0"/>
    </xf>
    <xf numFmtId="0" fontId="2" fillId="0" borderId="43" xfId="7" applyFont="1" applyFill="1" applyBorder="1" applyAlignment="1" applyProtection="1">
      <alignment horizontal="center" vertical="center"/>
      <protection locked="0"/>
    </xf>
    <xf numFmtId="38" fontId="2" fillId="3" borderId="44" xfId="1" applyFont="1" applyFill="1" applyBorder="1" applyAlignment="1" applyProtection="1">
      <alignment horizontal="center" vertical="center"/>
      <protection locked="0"/>
    </xf>
    <xf numFmtId="0" fontId="2" fillId="0" borderId="0" xfId="8" applyFont="1" applyAlignment="1" applyProtection="1">
      <alignment vertical="center"/>
      <protection locked="0"/>
    </xf>
    <xf numFmtId="0" fontId="2" fillId="0" borderId="0" xfId="7" applyFont="1" applyFill="1" applyBorder="1" applyAlignment="1" applyProtection="1">
      <alignment horizontal="center" vertical="center" shrinkToFit="1"/>
      <protection locked="0"/>
    </xf>
    <xf numFmtId="0" fontId="2" fillId="0" borderId="0" xfId="7" applyFont="1" applyFill="1" applyBorder="1" applyAlignment="1" applyProtection="1">
      <alignment horizontal="center" vertical="center"/>
      <protection locked="0"/>
    </xf>
    <xf numFmtId="0" fontId="2" fillId="0" borderId="0" xfId="8" applyFont="1" applyFill="1" applyAlignment="1" applyProtection="1">
      <alignment vertical="center"/>
      <protection locked="0"/>
    </xf>
    <xf numFmtId="0" fontId="9" fillId="0" borderId="0" xfId="8" applyFont="1" applyAlignment="1" applyProtection="1">
      <alignment vertical="center"/>
      <protection locked="0"/>
    </xf>
    <xf numFmtId="0" fontId="2" fillId="0" borderId="0" xfId="7" applyFont="1" applyFill="1" applyBorder="1" applyAlignment="1" applyProtection="1">
      <alignment vertical="center"/>
      <protection locked="0"/>
    </xf>
    <xf numFmtId="38" fontId="2" fillId="0" borderId="0" xfId="1" applyFont="1" applyFill="1" applyBorder="1" applyAlignment="1" applyProtection="1">
      <alignment vertical="center"/>
      <protection locked="0"/>
    </xf>
    <xf numFmtId="176" fontId="6" fillId="0" borderId="0" xfId="6" applyNumberFormat="1" applyFont="1" applyFill="1" applyBorder="1" applyAlignment="1" applyProtection="1">
      <alignment vertical="center" shrinkToFit="1"/>
      <protection locked="0"/>
    </xf>
    <xf numFmtId="38" fontId="5" fillId="9" borderId="71" xfId="1" applyFont="1" applyFill="1" applyBorder="1" applyAlignment="1" applyProtection="1">
      <alignment vertical="center"/>
      <protection locked="0"/>
    </xf>
    <xf numFmtId="38" fontId="5" fillId="0" borderId="75" xfId="6" applyFont="1" applyFill="1" applyBorder="1" applyAlignment="1" applyProtection="1">
      <alignment horizontal="center" vertical="center"/>
      <protection locked="0"/>
    </xf>
    <xf numFmtId="38" fontId="5" fillId="0" borderId="76" xfId="6" applyFont="1" applyFill="1" applyBorder="1" applyAlignment="1" applyProtection="1">
      <alignment horizontal="center" vertical="center"/>
      <protection locked="0"/>
    </xf>
    <xf numFmtId="38" fontId="5" fillId="0" borderId="77" xfId="6" applyFont="1" applyFill="1" applyBorder="1" applyAlignment="1" applyProtection="1">
      <alignment horizontal="center" vertical="center"/>
      <protection locked="0"/>
    </xf>
    <xf numFmtId="10" fontId="5" fillId="9" borderId="40" xfId="6" applyNumberFormat="1" applyFont="1" applyFill="1" applyBorder="1" applyAlignment="1" applyProtection="1">
      <alignment vertical="center"/>
      <protection locked="0"/>
    </xf>
    <xf numFmtId="176" fontId="6" fillId="0" borderId="11" xfId="6" applyNumberFormat="1" applyFont="1" applyFill="1" applyBorder="1" applyAlignment="1" applyProtection="1">
      <alignment horizontal="center" vertical="center" shrinkToFit="1"/>
      <protection locked="0"/>
    </xf>
    <xf numFmtId="176" fontId="6" fillId="0" borderId="98" xfId="6" applyNumberFormat="1" applyFont="1" applyFill="1" applyBorder="1" applyAlignment="1" applyProtection="1">
      <alignment horizontal="center" vertical="center" shrinkToFit="1"/>
      <protection locked="0"/>
    </xf>
    <xf numFmtId="176" fontId="6" fillId="0" borderId="99" xfId="6" applyNumberFormat="1" applyFont="1" applyFill="1" applyBorder="1" applyAlignment="1" applyProtection="1">
      <alignment horizontal="center" vertical="center" shrinkToFit="1"/>
      <protection locked="0"/>
    </xf>
    <xf numFmtId="176" fontId="6" fillId="0" borderId="14" xfId="6" applyNumberFormat="1" applyFont="1" applyFill="1" applyBorder="1" applyAlignment="1" applyProtection="1">
      <alignment horizontal="center" vertical="center" shrinkToFit="1"/>
      <protection locked="0"/>
    </xf>
    <xf numFmtId="176" fontId="6" fillId="0" borderId="100" xfId="6" applyNumberFormat="1" applyFont="1" applyFill="1" applyBorder="1" applyAlignment="1" applyProtection="1">
      <alignment horizontal="center" vertical="center" shrinkToFit="1"/>
      <protection locked="0"/>
    </xf>
    <xf numFmtId="176" fontId="6" fillId="0" borderId="101" xfId="6" applyNumberFormat="1" applyFont="1" applyFill="1" applyBorder="1" applyAlignment="1" applyProtection="1">
      <alignment horizontal="center" vertical="center" shrinkToFit="1"/>
      <protection locked="0"/>
    </xf>
    <xf numFmtId="0" fontId="8" fillId="0" borderId="4" xfId="4" applyFont="1" applyBorder="1" applyAlignment="1" applyProtection="1">
      <alignment vertical="center" shrinkToFit="1"/>
      <protection locked="0"/>
    </xf>
    <xf numFmtId="0" fontId="8" fillId="0" borderId="6" xfId="4" applyFont="1" applyBorder="1" applyAlignment="1" applyProtection="1">
      <alignment vertical="center" shrinkToFit="1"/>
      <protection locked="0"/>
    </xf>
    <xf numFmtId="38" fontId="8" fillId="5" borderId="4" xfId="6" applyFont="1" applyFill="1" applyBorder="1" applyAlignment="1" applyProtection="1">
      <alignment horizontal="center" vertical="center"/>
      <protection locked="0"/>
    </xf>
    <xf numFmtId="38" fontId="8" fillId="5" borderId="5" xfId="6" applyFont="1" applyFill="1" applyBorder="1" applyAlignment="1" applyProtection="1">
      <alignment horizontal="center" vertical="center"/>
      <protection locked="0"/>
    </xf>
    <xf numFmtId="38" fontId="8" fillId="5" borderId="6" xfId="6" applyFont="1" applyFill="1" applyBorder="1" applyAlignment="1" applyProtection="1">
      <alignment horizontal="center" vertical="center"/>
      <protection locked="0"/>
    </xf>
    <xf numFmtId="38" fontId="20" fillId="8" borderId="68" xfId="6" applyFont="1" applyFill="1" applyBorder="1" applyAlignment="1" applyProtection="1">
      <alignment horizontal="center" vertical="center" wrapText="1"/>
      <protection locked="0"/>
    </xf>
    <xf numFmtId="38" fontId="20" fillId="8" borderId="42" xfId="6" applyFont="1" applyFill="1" applyBorder="1" applyAlignment="1" applyProtection="1">
      <alignment horizontal="center" vertical="center"/>
      <protection locked="0"/>
    </xf>
    <xf numFmtId="38" fontId="8" fillId="5" borderId="3" xfId="6" applyFont="1" applyFill="1" applyBorder="1" applyAlignment="1" applyProtection="1">
      <alignment horizontal="center" vertical="center"/>
      <protection locked="0"/>
    </xf>
    <xf numFmtId="38" fontId="8" fillId="0" borderId="3" xfId="6" applyFont="1" applyFill="1" applyBorder="1" applyAlignment="1" applyProtection="1">
      <alignment horizontal="center" vertical="center"/>
      <protection locked="0"/>
    </xf>
    <xf numFmtId="38" fontId="8" fillId="0" borderId="18" xfId="6" applyFont="1" applyFill="1" applyBorder="1" applyAlignment="1" applyProtection="1">
      <alignment horizontal="center" vertical="center"/>
      <protection locked="0"/>
    </xf>
    <xf numFmtId="38" fontId="8" fillId="0" borderId="19" xfId="6" applyFont="1" applyBorder="1" applyProtection="1">
      <alignment vertical="center"/>
      <protection locked="0"/>
    </xf>
    <xf numFmtId="38" fontId="8" fillId="0" borderId="7" xfId="6" applyFont="1" applyFill="1" applyBorder="1" applyAlignment="1" applyProtection="1">
      <alignment horizontal="center" vertical="center"/>
      <protection locked="0"/>
    </xf>
    <xf numFmtId="0" fontId="8" fillId="0" borderId="10" xfId="5" applyFont="1" applyBorder="1" applyAlignment="1" applyProtection="1">
      <alignment vertical="center" textRotation="255"/>
      <protection locked="0"/>
    </xf>
    <xf numFmtId="0" fontId="8" fillId="0" borderId="13" xfId="5" applyFont="1" applyBorder="1" applyAlignment="1" applyProtection="1">
      <alignment vertical="center" textRotation="255"/>
      <protection locked="0"/>
    </xf>
    <xf numFmtId="0" fontId="12" fillId="0" borderId="0" xfId="2" applyFont="1" applyAlignment="1" applyProtection="1">
      <alignment horizontal="left" vertical="center" shrinkToFit="1"/>
      <protection locked="0"/>
    </xf>
    <xf numFmtId="0" fontId="12" fillId="0" borderId="111" xfId="2" applyFont="1" applyBorder="1" applyAlignment="1" applyProtection="1">
      <alignment horizontal="left" vertical="center" shrinkToFit="1"/>
      <protection locked="0"/>
    </xf>
    <xf numFmtId="0" fontId="19" fillId="10" borderId="0" xfId="2" applyFont="1" applyFill="1" applyAlignment="1" applyProtection="1">
      <alignment vertical="center"/>
      <protection locked="0"/>
    </xf>
    <xf numFmtId="0" fontId="12" fillId="0" borderId="4" xfId="7" applyFont="1" applyFill="1" applyBorder="1" applyAlignment="1" applyProtection="1">
      <alignment horizontal="center" vertical="center" shrinkToFit="1"/>
      <protection locked="0"/>
    </xf>
    <xf numFmtId="0" fontId="12" fillId="0" borderId="5" xfId="7" applyFont="1" applyFill="1" applyBorder="1" applyAlignment="1" applyProtection="1">
      <alignment horizontal="center" vertical="center" shrinkToFit="1"/>
      <protection locked="0"/>
    </xf>
    <xf numFmtId="0" fontId="12" fillId="0" borderId="6" xfId="7" applyFont="1" applyFill="1" applyBorder="1" applyAlignment="1" applyProtection="1">
      <alignment horizontal="center" vertical="center" shrinkToFit="1"/>
      <protection locked="0"/>
    </xf>
    <xf numFmtId="176" fontId="6" fillId="0" borderId="16" xfId="6" applyNumberFormat="1" applyFont="1" applyFill="1" applyBorder="1" applyAlignment="1" applyProtection="1">
      <alignment horizontal="center" vertical="center" shrinkToFit="1"/>
      <protection locked="0"/>
    </xf>
    <xf numFmtId="176" fontId="6" fillId="0" borderId="102" xfId="6" applyNumberFormat="1" applyFont="1" applyFill="1" applyBorder="1" applyAlignment="1" applyProtection="1">
      <alignment horizontal="center" vertical="center" shrinkToFit="1"/>
      <protection locked="0"/>
    </xf>
    <xf numFmtId="176" fontId="6" fillId="0" borderId="103" xfId="6" applyNumberFormat="1" applyFont="1" applyFill="1" applyBorder="1" applyAlignment="1" applyProtection="1">
      <alignment horizontal="center" vertical="center" shrinkToFit="1"/>
      <protection locked="0"/>
    </xf>
    <xf numFmtId="176" fontId="6" fillId="0" borderId="4" xfId="6" applyNumberFormat="1" applyFont="1" applyFill="1" applyBorder="1" applyAlignment="1" applyProtection="1">
      <alignment horizontal="center" vertical="center" shrinkToFit="1"/>
      <protection locked="0"/>
    </xf>
    <xf numFmtId="176" fontId="6" fillId="0" borderId="5" xfId="6" applyNumberFormat="1" applyFont="1" applyFill="1" applyBorder="1" applyAlignment="1" applyProtection="1">
      <alignment horizontal="center" vertical="center" shrinkToFit="1"/>
      <protection locked="0"/>
    </xf>
    <xf numFmtId="176" fontId="6" fillId="0" borderId="6" xfId="6" applyNumberFormat="1" applyFont="1" applyFill="1" applyBorder="1" applyAlignment="1" applyProtection="1">
      <alignment horizontal="center" vertical="center" shrinkToFit="1"/>
      <protection locked="0"/>
    </xf>
    <xf numFmtId="176" fontId="6" fillId="0" borderId="104" xfId="6" applyNumberFormat="1" applyFont="1" applyFill="1" applyBorder="1" applyAlignment="1" applyProtection="1">
      <alignment horizontal="center" vertical="center" shrinkToFit="1"/>
      <protection locked="0"/>
    </xf>
    <xf numFmtId="176" fontId="6" fillId="0" borderId="105" xfId="6" applyNumberFormat="1" applyFont="1" applyFill="1" applyBorder="1" applyAlignment="1" applyProtection="1">
      <alignment horizontal="center" vertical="center" shrinkToFit="1"/>
      <protection locked="0"/>
    </xf>
    <xf numFmtId="176" fontId="6" fillId="0" borderId="106" xfId="6" applyNumberFormat="1" applyFont="1" applyFill="1" applyBorder="1" applyAlignment="1" applyProtection="1">
      <alignment horizontal="center" vertical="center" shrinkToFit="1"/>
      <protection locked="0"/>
    </xf>
    <xf numFmtId="176" fontId="6" fillId="0" borderId="18" xfId="6" applyNumberFormat="1" applyFont="1" applyFill="1" applyBorder="1" applyAlignment="1" applyProtection="1">
      <alignment horizontal="center" vertical="center" shrinkToFit="1"/>
      <protection locked="0"/>
    </xf>
    <xf numFmtId="176" fontId="6" fillId="0" borderId="19" xfId="6" applyNumberFormat="1" applyFont="1" applyFill="1" applyBorder="1" applyAlignment="1" applyProtection="1">
      <alignment horizontal="center" vertical="center" shrinkToFit="1"/>
      <protection locked="0"/>
    </xf>
    <xf numFmtId="176" fontId="6" fillId="0" borderId="107" xfId="6" applyNumberFormat="1" applyFont="1" applyFill="1" applyBorder="1" applyAlignment="1" applyProtection="1">
      <alignment horizontal="center" vertical="center" shrinkToFit="1"/>
      <protection locked="0"/>
    </xf>
    <xf numFmtId="0" fontId="12" fillId="0" borderId="2" xfId="2" applyFont="1" applyBorder="1" applyAlignment="1" applyProtection="1">
      <alignment horizontal="left" vertical="center"/>
      <protection locked="0"/>
    </xf>
    <xf numFmtId="0" fontId="12" fillId="0" borderId="0" xfId="2" applyFont="1" applyAlignment="1" applyProtection="1">
      <alignment horizontal="left" vertical="center"/>
      <protection locked="0"/>
    </xf>
    <xf numFmtId="38" fontId="8" fillId="0" borderId="4" xfId="6" applyFont="1" applyFill="1" applyBorder="1" applyAlignment="1" applyProtection="1">
      <alignment horizontal="center" vertical="center"/>
      <protection locked="0"/>
    </xf>
    <xf numFmtId="38" fontId="8" fillId="0" borderId="6" xfId="6" applyFont="1" applyFill="1" applyBorder="1" applyAlignment="1" applyProtection="1">
      <alignment horizontal="center" vertical="center"/>
      <protection locked="0"/>
    </xf>
    <xf numFmtId="38" fontId="20" fillId="0" borderId="68" xfId="6" applyFont="1" applyFill="1" applyBorder="1" applyAlignment="1" applyProtection="1">
      <alignment horizontal="center" vertical="center" wrapText="1"/>
      <protection locked="0"/>
    </xf>
    <xf numFmtId="38" fontId="20" fillId="0" borderId="42" xfId="6" applyFont="1" applyFill="1" applyBorder="1" applyAlignment="1" applyProtection="1">
      <alignment horizontal="center" vertical="center"/>
      <protection locked="0"/>
    </xf>
    <xf numFmtId="38" fontId="8" fillId="0" borderId="10" xfId="6" applyFont="1" applyFill="1" applyBorder="1" applyAlignment="1" applyProtection="1">
      <alignment horizontal="center" vertical="center"/>
      <protection locked="0"/>
    </xf>
    <xf numFmtId="38" fontId="12" fillId="0" borderId="10" xfId="6" applyFont="1" applyFill="1" applyBorder="1" applyAlignment="1" applyProtection="1">
      <alignment horizontal="center" vertical="center" shrinkToFit="1"/>
      <protection locked="0"/>
    </xf>
    <xf numFmtId="38" fontId="12" fillId="0" borderId="9" xfId="6" applyFont="1" applyFill="1" applyBorder="1" applyAlignment="1" applyProtection="1">
      <alignment horizontal="center" vertical="center" shrinkToFit="1"/>
      <protection locked="0"/>
    </xf>
    <xf numFmtId="0" fontId="6" fillId="0" borderId="20" xfId="5" applyFont="1" applyBorder="1" applyAlignment="1" applyProtection="1">
      <alignment horizontal="center" vertical="center"/>
      <protection locked="0"/>
    </xf>
    <xf numFmtId="0" fontId="6" fillId="0" borderId="96" xfId="5" applyFont="1" applyBorder="1" applyAlignment="1" applyProtection="1">
      <alignment horizontal="center" vertical="center"/>
      <protection locked="0"/>
    </xf>
    <xf numFmtId="38" fontId="8" fillId="0" borderId="9" xfId="6" applyFont="1" applyFill="1" applyBorder="1" applyAlignment="1" applyProtection="1">
      <alignment horizontal="center" vertical="center"/>
      <protection locked="0"/>
    </xf>
    <xf numFmtId="0" fontId="6" fillId="0" borderId="19" xfId="5" applyFont="1" applyFill="1" applyBorder="1" applyAlignment="1" applyProtection="1">
      <alignment vertical="center"/>
      <protection locked="0"/>
    </xf>
    <xf numFmtId="38" fontId="8" fillId="0" borderId="7" xfId="6" applyFont="1" applyFill="1" applyBorder="1" applyAlignment="1" applyProtection="1">
      <alignment horizontal="center" vertical="center" textRotation="255"/>
      <protection locked="0"/>
    </xf>
    <xf numFmtId="38" fontId="8" fillId="0" borderId="20" xfId="6" applyFont="1" applyFill="1" applyBorder="1" applyAlignment="1" applyProtection="1">
      <alignment horizontal="center" vertical="center" textRotation="255"/>
      <protection locked="0"/>
    </xf>
    <xf numFmtId="38" fontId="8" fillId="0" borderId="13" xfId="6" applyFont="1" applyFill="1" applyBorder="1" applyAlignment="1" applyProtection="1">
      <alignment horizontal="center" vertical="center" textRotation="255"/>
      <protection locked="0"/>
    </xf>
    <xf numFmtId="0" fontId="2" fillId="3" borderId="3" xfId="7" applyFont="1" applyFill="1" applyBorder="1" applyAlignment="1" applyProtection="1">
      <alignment horizontal="center" vertical="center" shrinkToFit="1"/>
    </xf>
    <xf numFmtId="38" fontId="16" fillId="0" borderId="0" xfId="9" applyFont="1" applyFill="1" applyAlignment="1" applyProtection="1">
      <alignment vertical="center" shrinkToFit="1"/>
      <protection locked="0"/>
    </xf>
    <xf numFmtId="38" fontId="5" fillId="0" borderId="68" xfId="6" applyFont="1" applyFill="1" applyBorder="1" applyAlignment="1" applyProtection="1">
      <alignment horizontal="center" vertical="center"/>
      <protection locked="0"/>
    </xf>
    <xf numFmtId="38" fontId="5" fillId="0" borderId="41" xfId="6" applyFont="1" applyFill="1" applyBorder="1" applyAlignment="1" applyProtection="1">
      <alignment horizontal="center" vertical="center"/>
      <protection locked="0"/>
    </xf>
    <xf numFmtId="38" fontId="5" fillId="0" borderId="42" xfId="6" applyFont="1" applyFill="1" applyBorder="1" applyAlignment="1" applyProtection="1">
      <alignment horizontal="center" vertical="center"/>
      <protection locked="0"/>
    </xf>
    <xf numFmtId="38" fontId="2" fillId="3" borderId="68" xfId="1" applyFont="1" applyFill="1" applyBorder="1" applyAlignment="1" applyProtection="1">
      <alignment horizontal="center" vertical="center"/>
      <protection locked="0"/>
    </xf>
    <xf numFmtId="38" fontId="2" fillId="3" borderId="41" xfId="1" applyFont="1" applyFill="1" applyBorder="1" applyAlignment="1" applyProtection="1">
      <alignment horizontal="center" vertical="center"/>
      <protection locked="0"/>
    </xf>
    <xf numFmtId="38" fontId="2" fillId="3" borderId="83" xfId="1" applyFont="1" applyFill="1" applyBorder="1" applyAlignment="1" applyProtection="1">
      <alignment horizontal="center" vertical="center"/>
      <protection locked="0"/>
    </xf>
    <xf numFmtId="38" fontId="2" fillId="3" borderId="84" xfId="1" applyFont="1" applyFill="1" applyBorder="1" applyAlignment="1" applyProtection="1">
      <alignment horizontal="center" vertical="center"/>
    </xf>
    <xf numFmtId="38" fontId="2" fillId="3" borderId="85" xfId="1" applyFont="1" applyFill="1" applyBorder="1" applyAlignment="1" applyProtection="1">
      <alignment horizontal="center" vertical="center"/>
    </xf>
    <xf numFmtId="0" fontId="5" fillId="6" borderId="56" xfId="2" applyFont="1" applyFill="1" applyBorder="1" applyAlignment="1" applyProtection="1">
      <alignment horizontal="center" vertical="top" wrapText="1"/>
      <protection locked="0"/>
    </xf>
    <xf numFmtId="0" fontId="5" fillId="6" borderId="51" xfId="2" applyFont="1" applyFill="1" applyBorder="1" applyAlignment="1" applyProtection="1">
      <alignment horizontal="center" vertical="top" wrapText="1"/>
      <protection locked="0"/>
    </xf>
    <xf numFmtId="0" fontId="5" fillId="6" borderId="57" xfId="2" applyFont="1" applyFill="1" applyBorder="1" applyAlignment="1" applyProtection="1">
      <alignment horizontal="center" vertical="top" wrapText="1"/>
      <protection locked="0"/>
    </xf>
    <xf numFmtId="38" fontId="5" fillId="7" borderId="68" xfId="6" applyFont="1" applyFill="1" applyBorder="1" applyAlignment="1" applyProtection="1">
      <alignment horizontal="center" vertical="center"/>
      <protection locked="0"/>
    </xf>
    <xf numFmtId="38" fontId="5" fillId="7" borderId="41" xfId="6" applyFont="1" applyFill="1" applyBorder="1" applyAlignment="1" applyProtection="1">
      <alignment horizontal="center" vertical="center"/>
      <protection locked="0"/>
    </xf>
    <xf numFmtId="38" fontId="5" fillId="7" borderId="41" xfId="6" applyFont="1" applyFill="1" applyBorder="1" applyAlignment="1" applyProtection="1">
      <alignment horizontal="right" vertical="center"/>
      <protection locked="0"/>
    </xf>
    <xf numFmtId="38" fontId="5" fillId="7" borderId="42" xfId="6" applyFont="1" applyFill="1" applyBorder="1" applyAlignment="1" applyProtection="1">
      <alignment horizontal="right" vertical="center"/>
      <protection locked="0"/>
    </xf>
    <xf numFmtId="0" fontId="5" fillId="0" borderId="108" xfId="11" applyFont="1" applyFill="1" applyBorder="1" applyAlignment="1" applyProtection="1">
      <alignment horizontal="center" vertical="center"/>
      <protection locked="0"/>
    </xf>
    <xf numFmtId="0" fontId="5" fillId="0" borderId="109" xfId="11" applyFont="1" applyFill="1" applyBorder="1" applyAlignment="1" applyProtection="1">
      <alignment horizontal="center" vertical="center"/>
      <protection locked="0"/>
    </xf>
    <xf numFmtId="0" fontId="5" fillId="0" borderId="110" xfId="11" applyFont="1" applyFill="1" applyBorder="1" applyAlignment="1" applyProtection="1">
      <alignment horizontal="center" vertical="center"/>
      <protection locked="0"/>
    </xf>
    <xf numFmtId="0" fontId="2" fillId="4" borderId="4" xfId="7" applyFont="1" applyFill="1" applyBorder="1" applyAlignment="1" applyProtection="1">
      <alignment horizontal="center" vertical="center" shrinkToFit="1"/>
      <protection locked="0"/>
    </xf>
    <xf numFmtId="0" fontId="2" fillId="4" borderId="5" xfId="7" applyFont="1" applyFill="1" applyBorder="1" applyAlignment="1" applyProtection="1">
      <alignment horizontal="center" vertical="center" shrinkToFit="1"/>
      <protection locked="0"/>
    </xf>
    <xf numFmtId="0" fontId="2" fillId="4" borderId="6" xfId="7" applyFont="1" applyFill="1" applyBorder="1" applyAlignment="1" applyProtection="1">
      <alignment horizontal="center" vertical="center" shrinkToFit="1"/>
      <protection locked="0"/>
    </xf>
    <xf numFmtId="0" fontId="2" fillId="3" borderId="4" xfId="7" applyFont="1" applyFill="1" applyBorder="1" applyAlignment="1" applyProtection="1">
      <alignment horizontal="center" vertical="center" shrinkToFit="1"/>
    </xf>
    <xf numFmtId="0" fontId="2" fillId="3" borderId="5" xfId="7" applyFont="1" applyFill="1" applyBorder="1" applyAlignment="1" applyProtection="1">
      <alignment horizontal="center" vertical="center" shrinkToFit="1"/>
    </xf>
    <xf numFmtId="0" fontId="2" fillId="3" borderId="6" xfId="7" applyFont="1" applyFill="1" applyBorder="1" applyAlignment="1" applyProtection="1">
      <alignment horizontal="center" vertical="center" shrinkToFit="1"/>
    </xf>
    <xf numFmtId="0" fontId="2" fillId="0" borderId="4" xfId="7" applyFont="1" applyFill="1" applyBorder="1" applyAlignment="1" applyProtection="1">
      <alignment horizontal="center" vertical="center" shrinkToFit="1"/>
      <protection locked="0"/>
    </xf>
    <xf numFmtId="0" fontId="2" fillId="0" borderId="5" xfId="7" applyFont="1" applyFill="1" applyBorder="1" applyAlignment="1" applyProtection="1">
      <alignment horizontal="center" vertical="center" shrinkToFit="1"/>
      <protection locked="0"/>
    </xf>
    <xf numFmtId="0" fontId="2" fillId="0" borderId="6" xfId="7" applyFont="1" applyFill="1" applyBorder="1" applyAlignment="1" applyProtection="1">
      <alignment horizontal="center" vertical="center" shrinkToFit="1"/>
      <protection locked="0"/>
    </xf>
    <xf numFmtId="0" fontId="9" fillId="5" borderId="35" xfId="11" applyFont="1" applyFill="1" applyBorder="1" applyAlignment="1" applyProtection="1">
      <alignment horizontal="center" vertical="center"/>
      <protection locked="0"/>
    </xf>
    <xf numFmtId="0" fontId="9" fillId="5" borderId="36" xfId="11" applyFont="1" applyFill="1" applyBorder="1" applyAlignment="1" applyProtection="1">
      <alignment horizontal="center" vertical="center"/>
      <protection locked="0"/>
    </xf>
    <xf numFmtId="0" fontId="5" fillId="0" borderId="55" xfId="5" applyFont="1" applyBorder="1" applyAlignment="1" applyProtection="1">
      <alignment horizontal="center" vertical="center" textRotation="255"/>
      <protection locked="0"/>
    </xf>
    <xf numFmtId="0" fontId="5" fillId="0" borderId="0" xfId="5" applyFont="1" applyBorder="1" applyAlignment="1" applyProtection="1">
      <alignment horizontal="center" vertical="center" textRotation="255"/>
      <protection locked="0"/>
    </xf>
    <xf numFmtId="0" fontId="9" fillId="5" borderId="64" xfId="11" applyFont="1" applyFill="1" applyBorder="1" applyAlignment="1" applyProtection="1">
      <alignment horizontal="center" vertical="center"/>
      <protection locked="0"/>
    </xf>
    <xf numFmtId="0" fontId="9" fillId="5" borderId="72" xfId="11" applyFont="1" applyFill="1" applyBorder="1" applyAlignment="1" applyProtection="1">
      <alignment horizontal="center" vertical="center"/>
      <protection locked="0"/>
    </xf>
    <xf numFmtId="0" fontId="9" fillId="5" borderId="59" xfId="11" applyFont="1" applyFill="1" applyBorder="1" applyAlignment="1" applyProtection="1">
      <alignment horizontal="center" vertical="center"/>
      <protection locked="0"/>
    </xf>
    <xf numFmtId="0" fontId="9" fillId="5" borderId="60" xfId="11" applyFont="1" applyFill="1" applyBorder="1" applyAlignment="1" applyProtection="1">
      <alignment horizontal="center" vertical="center"/>
      <protection locked="0"/>
    </xf>
    <xf numFmtId="38" fontId="5" fillId="0" borderId="70" xfId="6" applyFont="1" applyFill="1" applyBorder="1" applyAlignment="1" applyProtection="1">
      <alignment horizontal="center" vertical="center"/>
      <protection locked="0"/>
    </xf>
    <xf numFmtId="38" fontId="5" fillId="0" borderId="5" xfId="6" applyFont="1" applyFill="1" applyBorder="1" applyAlignment="1" applyProtection="1">
      <alignment horizontal="center" vertical="center"/>
      <protection locked="0"/>
    </xf>
    <xf numFmtId="0" fontId="17" fillId="0" borderId="0" xfId="7" applyFont="1" applyFill="1" applyAlignment="1" applyProtection="1">
      <alignment horizontal="left" vertical="center" shrinkToFit="1"/>
      <protection locked="0"/>
    </xf>
    <xf numFmtId="0" fontId="17" fillId="0" borderId="111" xfId="7" applyFont="1" applyFill="1" applyBorder="1" applyAlignment="1" applyProtection="1">
      <alignment horizontal="left" vertical="center" shrinkToFit="1"/>
      <protection locked="0"/>
    </xf>
    <xf numFmtId="38" fontId="5" fillId="0" borderId="93" xfId="1" applyFont="1" applyFill="1" applyBorder="1" applyAlignment="1" applyProtection="1">
      <alignment horizontal="center" vertical="center"/>
      <protection locked="0"/>
    </xf>
    <xf numFmtId="38" fontId="5" fillId="0" borderId="94" xfId="1" applyFont="1" applyFill="1" applyBorder="1" applyAlignment="1" applyProtection="1">
      <alignment horizontal="center" vertical="center"/>
      <protection locked="0"/>
    </xf>
    <xf numFmtId="38" fontId="5" fillId="0" borderId="95" xfId="1" applyFont="1" applyFill="1" applyBorder="1" applyAlignment="1" applyProtection="1">
      <alignment horizontal="center" vertical="center"/>
      <protection locked="0"/>
    </xf>
    <xf numFmtId="0" fontId="5" fillId="7" borderId="53" xfId="2" applyFont="1" applyFill="1" applyBorder="1" applyAlignment="1" applyProtection="1">
      <alignment horizontal="center" vertical="center"/>
      <protection locked="0"/>
    </xf>
    <xf numFmtId="0" fontId="5" fillId="7" borderId="54" xfId="2" applyFont="1" applyFill="1" applyBorder="1" applyAlignment="1" applyProtection="1">
      <alignment horizontal="center" vertical="center"/>
      <protection locked="0"/>
    </xf>
    <xf numFmtId="38" fontId="5" fillId="0" borderId="109" xfId="6" applyFont="1" applyFill="1" applyBorder="1" applyAlignment="1" applyProtection="1">
      <alignment horizontal="center" vertical="center"/>
      <protection locked="0"/>
    </xf>
    <xf numFmtId="38" fontId="5" fillId="0" borderId="110" xfId="6" applyFont="1" applyFill="1" applyBorder="1" applyAlignment="1" applyProtection="1">
      <alignment horizontal="center" vertical="center"/>
      <protection locked="0"/>
    </xf>
    <xf numFmtId="38" fontId="6" fillId="3" borderId="68" xfId="1" applyFont="1" applyFill="1" applyBorder="1" applyAlignment="1" applyProtection="1">
      <alignment horizontal="center" vertical="center"/>
      <protection locked="0"/>
    </xf>
    <xf numFmtId="38" fontId="6" fillId="3" borderId="41" xfId="1" applyFont="1" applyFill="1" applyBorder="1" applyAlignment="1" applyProtection="1">
      <alignment horizontal="center" vertical="center"/>
      <protection locked="0"/>
    </xf>
    <xf numFmtId="38" fontId="6" fillId="3" borderId="83" xfId="1" applyFont="1" applyFill="1" applyBorder="1" applyAlignment="1" applyProtection="1">
      <alignment horizontal="center" vertical="center"/>
      <protection locked="0"/>
    </xf>
    <xf numFmtId="38" fontId="6" fillId="3" borderId="84" xfId="1" applyFont="1" applyFill="1" applyBorder="1" applyAlignment="1" applyProtection="1">
      <alignment horizontal="center" vertical="center"/>
    </xf>
    <xf numFmtId="38" fontId="6" fillId="3" borderId="85" xfId="1" applyFont="1" applyFill="1" applyBorder="1" applyAlignment="1" applyProtection="1">
      <alignment horizontal="center" vertical="center"/>
    </xf>
    <xf numFmtId="0" fontId="8" fillId="0" borderId="55" xfId="5" applyFont="1" applyBorder="1" applyAlignment="1" applyProtection="1">
      <alignment horizontal="center" vertical="center" textRotation="255"/>
      <protection locked="0"/>
    </xf>
    <xf numFmtId="0" fontId="8" fillId="0" borderId="0" xfId="5" applyFont="1" applyBorder="1" applyAlignment="1" applyProtection="1">
      <alignment horizontal="center" vertical="center" textRotation="255"/>
      <protection locked="0"/>
    </xf>
    <xf numFmtId="0" fontId="6" fillId="4" borderId="4" xfId="7" applyFont="1" applyFill="1" applyBorder="1" applyAlignment="1" applyProtection="1">
      <alignment horizontal="center" vertical="center" shrinkToFit="1"/>
      <protection locked="0"/>
    </xf>
    <xf numFmtId="0" fontId="6" fillId="4" borderId="5" xfId="7" applyFont="1" applyFill="1" applyBorder="1" applyAlignment="1" applyProtection="1">
      <alignment horizontal="center" vertical="center" shrinkToFit="1"/>
      <protection locked="0"/>
    </xf>
    <xf numFmtId="0" fontId="6" fillId="4" borderId="6" xfId="7" applyFont="1" applyFill="1" applyBorder="1" applyAlignment="1" applyProtection="1">
      <alignment horizontal="center" vertical="center" shrinkToFit="1"/>
      <protection locked="0"/>
    </xf>
    <xf numFmtId="0" fontId="6" fillId="0" borderId="4" xfId="7" applyFont="1" applyFill="1" applyBorder="1" applyAlignment="1" applyProtection="1">
      <alignment horizontal="center" vertical="center" shrinkToFit="1"/>
      <protection locked="0"/>
    </xf>
    <xf numFmtId="0" fontId="6" fillId="0" borderId="5" xfId="7" applyFont="1" applyFill="1" applyBorder="1" applyAlignment="1" applyProtection="1">
      <alignment horizontal="center" vertical="center" shrinkToFit="1"/>
      <protection locked="0"/>
    </xf>
    <xf numFmtId="0" fontId="6" fillId="0" borderId="6" xfId="7" applyFont="1" applyFill="1" applyBorder="1" applyAlignment="1" applyProtection="1">
      <alignment horizontal="center" vertical="center" shrinkToFit="1"/>
      <protection locked="0"/>
    </xf>
    <xf numFmtId="0" fontId="6" fillId="3" borderId="4" xfId="7" applyFont="1" applyFill="1" applyBorder="1" applyAlignment="1" applyProtection="1">
      <alignment horizontal="center" vertical="center" shrinkToFit="1"/>
    </xf>
    <xf numFmtId="0" fontId="6" fillId="3" borderId="5" xfId="7" applyFont="1" applyFill="1" applyBorder="1" applyAlignment="1" applyProtection="1">
      <alignment horizontal="center" vertical="center" shrinkToFit="1"/>
    </xf>
    <xf numFmtId="0" fontId="6" fillId="3" borderId="6" xfId="7" applyFont="1" applyFill="1" applyBorder="1" applyAlignment="1" applyProtection="1">
      <alignment horizontal="center" vertical="center" shrinkToFit="1"/>
    </xf>
  </cellXfs>
  <cellStyles count="13">
    <cellStyle name="パーセント" xfId="12" builtinId="5"/>
    <cellStyle name="桁区切り" xfId="1" builtinId="6"/>
    <cellStyle name="桁区切り 2 2" xfId="9"/>
    <cellStyle name="桁区切り 2 2 2" xfId="10"/>
    <cellStyle name="桁区切り 2 3" xfId="3"/>
    <cellStyle name="桁区切り 3" xfId="6"/>
    <cellStyle name="標準" xfId="0" builtinId="0"/>
    <cellStyle name="標準 2" xfId="7"/>
    <cellStyle name="標準 3" xfId="4"/>
    <cellStyle name="標準 3 2" xfId="2"/>
    <cellStyle name="標準 6 3" xfId="8"/>
    <cellStyle name="標準 7" xfId="11"/>
    <cellStyle name="標準 8" xfId="5"/>
  </cellStyles>
  <dxfs count="3">
    <dxf>
      <font>
        <color rgb="FF9C6500"/>
      </font>
      <fill>
        <patternFill>
          <bgColor rgb="FFFFEB9C"/>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3"/>
  <sheetViews>
    <sheetView showGridLines="0" tabSelected="1" view="pageBreakPreview" zoomScaleNormal="100" zoomScaleSheetLayoutView="100" workbookViewId="0">
      <selection activeCell="W8" sqref="W8"/>
    </sheetView>
  </sheetViews>
  <sheetFormatPr defaultRowHeight="18.75" customHeight="1" x14ac:dyDescent="0.15"/>
  <cols>
    <col min="1" max="1" width="1.875" style="63" customWidth="1"/>
    <col min="2" max="2" width="6.75" style="63" customWidth="1"/>
    <col min="3" max="3" width="39" style="63" customWidth="1"/>
    <col min="4" max="4" width="20.25" style="63" customWidth="1"/>
    <col min="5" max="7" width="8.375" style="91" customWidth="1"/>
    <col min="8" max="8" width="8.375" style="63" customWidth="1"/>
    <col min="9" max="9" width="5.75" style="63" customWidth="1"/>
    <col min="10" max="10" width="4.75" style="63" hidden="1" customWidth="1"/>
    <col min="11" max="11" width="6.75" style="63" hidden="1" customWidth="1"/>
    <col min="12" max="12" width="4.75" style="63" hidden="1" customWidth="1"/>
    <col min="13" max="13" width="6.75" style="63" hidden="1" customWidth="1"/>
    <col min="14" max="14" width="8.125" style="63" hidden="1" customWidth="1"/>
    <col min="15" max="15" width="6" style="63" hidden="1" customWidth="1"/>
    <col min="16" max="16" width="10.25" style="63" hidden="1" customWidth="1"/>
    <col min="17" max="17" width="10" style="63" hidden="1" customWidth="1"/>
    <col min="18" max="18" width="8.75" style="63" hidden="1" customWidth="1"/>
    <col min="19" max="19" width="0" style="63" hidden="1" customWidth="1"/>
    <col min="20" max="16384" width="9" style="63"/>
  </cols>
  <sheetData>
    <row r="2" spans="1:15" ht="18.75" customHeight="1" x14ac:dyDescent="0.15">
      <c r="A2" s="206" t="s">
        <v>106</v>
      </c>
      <c r="B2" s="206"/>
      <c r="C2" s="206"/>
      <c r="D2" s="206"/>
      <c r="E2" s="206"/>
      <c r="F2" s="206"/>
      <c r="G2" s="206"/>
      <c r="H2" s="206"/>
      <c r="I2" s="206"/>
    </row>
    <row r="3" spans="1:15" ht="13.5" customHeight="1" x14ac:dyDescent="0.15">
      <c r="O3" s="99" t="s">
        <v>51</v>
      </c>
    </row>
    <row r="4" spans="1:15" s="96" customFormat="1" ht="18.75" customHeight="1" x14ac:dyDescent="0.15">
      <c r="A4" s="95" t="s">
        <v>105</v>
      </c>
      <c r="B4" s="95"/>
      <c r="C4" s="95"/>
      <c r="E4" s="95"/>
      <c r="F4" s="95"/>
      <c r="G4" s="95"/>
      <c r="I4" s="97"/>
      <c r="O4" s="100" t="s">
        <v>50</v>
      </c>
    </row>
    <row r="5" spans="1:15" ht="13.5" customHeight="1" x14ac:dyDescent="0.15">
      <c r="D5" s="64" t="s">
        <v>52</v>
      </c>
      <c r="E5" s="207"/>
      <c r="F5" s="208"/>
      <c r="G5" s="208"/>
      <c r="H5" s="209"/>
      <c r="O5" s="99" t="s">
        <v>69</v>
      </c>
    </row>
    <row r="6" spans="1:15" ht="13.5" customHeight="1" x14ac:dyDescent="0.15">
      <c r="D6" s="64" t="s">
        <v>53</v>
      </c>
      <c r="E6" s="207"/>
      <c r="F6" s="208"/>
      <c r="G6" s="208"/>
      <c r="H6" s="209"/>
      <c r="O6" s="98" t="s">
        <v>84</v>
      </c>
    </row>
    <row r="7" spans="1:15" s="96" customFormat="1" ht="13.5" customHeight="1" x14ac:dyDescent="0.15">
      <c r="A7" s="95"/>
      <c r="B7" s="95"/>
      <c r="C7" s="95"/>
      <c r="D7" s="64" t="s">
        <v>49</v>
      </c>
      <c r="E7" s="207"/>
      <c r="F7" s="208"/>
      <c r="G7" s="208"/>
      <c r="H7" s="209"/>
      <c r="I7" s="97"/>
      <c r="O7" s="98" t="s">
        <v>85</v>
      </c>
    </row>
    <row r="8" spans="1:15" s="96" customFormat="1" ht="13.5" customHeight="1" x14ac:dyDescent="0.15">
      <c r="A8" s="95"/>
      <c r="B8" s="95"/>
      <c r="C8" s="95"/>
      <c r="D8" s="101"/>
      <c r="E8" s="101"/>
      <c r="F8" s="101"/>
      <c r="G8" s="101"/>
      <c r="H8" s="95"/>
      <c r="I8" s="97"/>
    </row>
    <row r="9" spans="1:15" s="99" customFormat="1" ht="13.5" customHeight="1" x14ac:dyDescent="0.15">
      <c r="A9" s="102"/>
      <c r="B9" s="83" t="s">
        <v>86</v>
      </c>
      <c r="C9" s="102"/>
      <c r="D9" s="102"/>
      <c r="E9" s="102"/>
      <c r="F9" s="102"/>
      <c r="G9" s="102"/>
      <c r="H9" s="102"/>
    </row>
    <row r="10" spans="1:15" s="99" customFormat="1" ht="13.5" customHeight="1" x14ac:dyDescent="0.15">
      <c r="C10" s="190" t="s">
        <v>51</v>
      </c>
      <c r="D10" s="191"/>
      <c r="E10" s="103"/>
      <c r="F10" s="103"/>
      <c r="G10" s="103"/>
      <c r="H10" s="104"/>
    </row>
    <row r="11" spans="1:15" s="99" customFormat="1" ht="13.5" customHeight="1" x14ac:dyDescent="0.15">
      <c r="D11" s="104"/>
      <c r="E11" s="105"/>
      <c r="F11" s="105"/>
      <c r="G11" s="105"/>
      <c r="H11" s="106"/>
    </row>
    <row r="12" spans="1:15" s="99" customFormat="1" ht="13.5" customHeight="1" x14ac:dyDescent="0.15">
      <c r="D12" s="104"/>
      <c r="E12" s="92" t="s">
        <v>82</v>
      </c>
      <c r="F12" s="105"/>
      <c r="G12" s="105"/>
      <c r="H12" s="106"/>
    </row>
    <row r="13" spans="1:15" s="96" customFormat="1" ht="13.5" customHeight="1" x14ac:dyDescent="0.15">
      <c r="A13" s="107" t="s">
        <v>0</v>
      </c>
      <c r="B13" s="107" t="s">
        <v>36</v>
      </c>
      <c r="C13" s="107"/>
      <c r="D13" s="107"/>
      <c r="E13" s="108" t="s">
        <v>71</v>
      </c>
      <c r="F13" s="109" t="s">
        <v>103</v>
      </c>
      <c r="G13" s="108" t="s">
        <v>77</v>
      </c>
      <c r="H13" s="109" t="s">
        <v>103</v>
      </c>
      <c r="I13" s="110"/>
      <c r="J13" s="111" t="s">
        <v>70</v>
      </c>
      <c r="K13" s="111" t="b">
        <f>IF(F13="○",0.1)</f>
        <v>0</v>
      </c>
      <c r="L13" s="111" t="s">
        <v>76</v>
      </c>
      <c r="M13" s="111" t="b">
        <f t="shared" ref="M13:M14" si="0">IF(H13="○",0.05)</f>
        <v>0</v>
      </c>
      <c r="N13" s="111"/>
    </row>
    <row r="14" spans="1:15" s="96" customFormat="1" ht="13.5" customHeight="1" x14ac:dyDescent="0.15">
      <c r="A14" s="107" t="s">
        <v>100</v>
      </c>
      <c r="B14" s="107" t="s">
        <v>101</v>
      </c>
      <c r="E14" s="108" t="s">
        <v>72</v>
      </c>
      <c r="F14" s="109" t="s">
        <v>103</v>
      </c>
      <c r="G14" s="108" t="s">
        <v>79</v>
      </c>
      <c r="H14" s="109" t="s">
        <v>103</v>
      </c>
      <c r="J14" s="111" t="s">
        <v>72</v>
      </c>
      <c r="K14" s="111" t="b">
        <f>IF(F14="○",0.05)</f>
        <v>0</v>
      </c>
      <c r="L14" s="111" t="s">
        <v>78</v>
      </c>
      <c r="M14" s="111" t="b">
        <f t="shared" si="0"/>
        <v>0</v>
      </c>
      <c r="N14" s="111"/>
    </row>
    <row r="15" spans="1:15" s="96" customFormat="1" ht="13.5" customHeight="1" thickBot="1" x14ac:dyDescent="0.2">
      <c r="A15" s="107" t="s">
        <v>0</v>
      </c>
      <c r="B15" s="112"/>
      <c r="C15" s="222" t="s">
        <v>1</v>
      </c>
      <c r="D15" s="223"/>
      <c r="E15" s="108" t="s">
        <v>73</v>
      </c>
      <c r="F15" s="109" t="s">
        <v>103</v>
      </c>
      <c r="G15" s="113" t="s">
        <v>81</v>
      </c>
      <c r="H15" s="109" t="s">
        <v>103</v>
      </c>
      <c r="I15" s="97"/>
      <c r="J15" s="111" t="s">
        <v>73</v>
      </c>
      <c r="K15" s="111" t="b">
        <f t="shared" ref="K15:K16" si="1">IF(F15="○",0.05)</f>
        <v>0</v>
      </c>
      <c r="L15" s="111" t="s">
        <v>80</v>
      </c>
      <c r="M15" s="111" t="b">
        <f>IF(H15="○",0.1)</f>
        <v>0</v>
      </c>
      <c r="N15" s="111"/>
    </row>
    <row r="16" spans="1:15" s="96" customFormat="1" ht="13.5" customHeight="1" thickBot="1" x14ac:dyDescent="0.2">
      <c r="A16" s="107" t="s">
        <v>0</v>
      </c>
      <c r="B16" s="204" t="s">
        <v>119</v>
      </c>
      <c r="C16" s="204"/>
      <c r="D16" s="205"/>
      <c r="E16" s="108" t="s">
        <v>75</v>
      </c>
      <c r="F16" s="109" t="s">
        <v>103</v>
      </c>
      <c r="G16" s="114" t="s">
        <v>99</v>
      </c>
      <c r="H16" s="115">
        <f>0.5+MIN(SUM(K13:K16)+SUM(M13:M15),(2/3-1/2))</f>
        <v>0.5</v>
      </c>
      <c r="I16" s="97"/>
      <c r="J16" s="111" t="s">
        <v>74</v>
      </c>
      <c r="K16" s="111" t="b">
        <f t="shared" si="1"/>
        <v>0</v>
      </c>
      <c r="L16" s="111"/>
    </row>
    <row r="17" spans="2:8" ht="18.75" customHeight="1" x14ac:dyDescent="0.15">
      <c r="D17" s="116"/>
      <c r="E17" s="116"/>
      <c r="F17" s="116"/>
      <c r="G17" s="116"/>
    </row>
    <row r="18" spans="2:8" ht="18.75" customHeight="1" thickBot="1" x14ac:dyDescent="0.2">
      <c r="B18" s="224" t="s">
        <v>83</v>
      </c>
      <c r="C18" s="225"/>
      <c r="D18" s="117">
        <f>MIN(ROUNDDOWN(D53*H16,-3),60000000,ROUNDDOWN(D53-D29,-3))</f>
        <v>0</v>
      </c>
      <c r="E18" s="178"/>
      <c r="F18" s="178"/>
      <c r="G18" s="178"/>
    </row>
    <row r="19" spans="2:8" ht="18.75" customHeight="1" thickBot="1" x14ac:dyDescent="0.2">
      <c r="B19" s="195" t="s">
        <v>121</v>
      </c>
      <c r="C19" s="196"/>
      <c r="D19" s="118"/>
      <c r="E19" s="77" t="s">
        <v>48</v>
      </c>
      <c r="F19" s="119"/>
      <c r="G19" s="119"/>
    </row>
    <row r="21" spans="2:8" ht="18.75" customHeight="1" x14ac:dyDescent="0.15">
      <c r="B21" s="120" t="s">
        <v>2</v>
      </c>
      <c r="C21" s="120"/>
      <c r="D21" s="120"/>
      <c r="E21" s="120"/>
      <c r="F21" s="120"/>
      <c r="G21" s="120"/>
      <c r="H21" s="116" t="s">
        <v>3</v>
      </c>
    </row>
    <row r="22" spans="2:8" ht="18.75" customHeight="1" x14ac:dyDescent="0.15">
      <c r="B22" s="197" t="s">
        <v>4</v>
      </c>
      <c r="C22" s="197"/>
      <c r="D22" s="121" t="s">
        <v>37</v>
      </c>
      <c r="E22" s="192" t="s">
        <v>5</v>
      </c>
      <c r="F22" s="193"/>
      <c r="G22" s="193"/>
      <c r="H22" s="194"/>
    </row>
    <row r="23" spans="2:8" ht="18.75" customHeight="1" x14ac:dyDescent="0.15">
      <c r="B23" s="198" t="s">
        <v>6</v>
      </c>
      <c r="C23" s="198"/>
      <c r="D23" s="122">
        <f>D31-D30-D29-D24</f>
        <v>0</v>
      </c>
      <c r="E23" s="213"/>
      <c r="F23" s="214"/>
      <c r="G23" s="214"/>
      <c r="H23" s="215"/>
    </row>
    <row r="24" spans="2:8" ht="18.75" customHeight="1" x14ac:dyDescent="0.15">
      <c r="B24" s="201" t="s">
        <v>7</v>
      </c>
      <c r="C24" s="201"/>
      <c r="D24" s="123"/>
      <c r="E24" s="213"/>
      <c r="F24" s="214"/>
      <c r="G24" s="214"/>
      <c r="H24" s="215"/>
    </row>
    <row r="25" spans="2:8" ht="18.75" customHeight="1" x14ac:dyDescent="0.15">
      <c r="B25" s="202" t="s">
        <v>8</v>
      </c>
      <c r="C25" s="124" t="s">
        <v>65</v>
      </c>
      <c r="D25" s="125">
        <f>SUMIF('B-2自己収入内訳'!$A$6:$A$99,'B-1総表'!$C25,'B-2自己収入内訳'!$J$6:$J$99)</f>
        <v>0</v>
      </c>
      <c r="E25" s="184"/>
      <c r="F25" s="185"/>
      <c r="G25" s="185"/>
      <c r="H25" s="186"/>
    </row>
    <row r="26" spans="2:8" ht="18.75" customHeight="1" x14ac:dyDescent="0.15">
      <c r="B26" s="203"/>
      <c r="C26" s="126" t="s">
        <v>66</v>
      </c>
      <c r="D26" s="127">
        <f>SUMIF('B-2自己収入内訳'!$A$6:$A$99,'B-1総表'!$C26,'B-2自己収入内訳'!$J$6:$J$99)</f>
        <v>0</v>
      </c>
      <c r="E26" s="187"/>
      <c r="F26" s="188"/>
      <c r="G26" s="188"/>
      <c r="H26" s="189"/>
    </row>
    <row r="27" spans="2:8" ht="18.75" customHeight="1" x14ac:dyDescent="0.15">
      <c r="B27" s="203"/>
      <c r="C27" s="126" t="s">
        <v>67</v>
      </c>
      <c r="D27" s="127">
        <f>SUMIF('B-2自己収入内訳'!$A$6:$A$99,'B-1総表'!$C27,'B-2自己収入内訳'!$J$6:$J$99)</f>
        <v>0</v>
      </c>
      <c r="E27" s="187"/>
      <c r="F27" s="188"/>
      <c r="G27" s="188"/>
      <c r="H27" s="189"/>
    </row>
    <row r="28" spans="2:8" ht="18.75" customHeight="1" x14ac:dyDescent="0.15">
      <c r="B28" s="203"/>
      <c r="C28" s="128" t="s">
        <v>68</v>
      </c>
      <c r="D28" s="129">
        <f>SUMIF('B-2自己収入内訳'!$A$6:$A$99,'B-1総表'!$C28,'B-2自己収入内訳'!$J$6:$J$99)</f>
        <v>0</v>
      </c>
      <c r="E28" s="210"/>
      <c r="F28" s="211"/>
      <c r="G28" s="211"/>
      <c r="H28" s="212"/>
    </row>
    <row r="29" spans="2:8" ht="18.75" customHeight="1" x14ac:dyDescent="0.15">
      <c r="B29" s="203"/>
      <c r="C29" s="130" t="s">
        <v>13</v>
      </c>
      <c r="D29" s="131">
        <f>SUBTOTAL(9,D25:D28)</f>
        <v>0</v>
      </c>
      <c r="E29" s="213"/>
      <c r="F29" s="214"/>
      <c r="G29" s="214"/>
      <c r="H29" s="215"/>
    </row>
    <row r="30" spans="2:8" ht="18.75" customHeight="1" thickBot="1" x14ac:dyDescent="0.2">
      <c r="B30" s="201" t="s">
        <v>40</v>
      </c>
      <c r="C30" s="201"/>
      <c r="D30" s="122">
        <f>D19</f>
        <v>0</v>
      </c>
      <c r="E30" s="216"/>
      <c r="F30" s="217"/>
      <c r="G30" s="217"/>
      <c r="H30" s="218"/>
    </row>
    <row r="31" spans="2:8" ht="18.75" customHeight="1" thickTop="1" x14ac:dyDescent="0.15">
      <c r="B31" s="199" t="s">
        <v>41</v>
      </c>
      <c r="C31" s="200"/>
      <c r="D31" s="132">
        <f>D46</f>
        <v>0</v>
      </c>
      <c r="E31" s="219"/>
      <c r="F31" s="220"/>
      <c r="G31" s="220"/>
      <c r="H31" s="221"/>
    </row>
    <row r="32" spans="2:8" ht="18.75" customHeight="1" x14ac:dyDescent="0.15">
      <c r="B32" s="133"/>
      <c r="C32" s="133"/>
      <c r="D32" s="134"/>
      <c r="E32" s="134"/>
      <c r="F32" s="134"/>
      <c r="G32" s="134"/>
      <c r="H32" s="133"/>
    </row>
    <row r="33" spans="2:8" ht="18.75" customHeight="1" x14ac:dyDescent="0.15">
      <c r="B33" s="133" t="s">
        <v>38</v>
      </c>
      <c r="C33" s="133"/>
      <c r="D33" s="133"/>
      <c r="E33" s="133"/>
      <c r="F33" s="133"/>
      <c r="G33" s="133"/>
      <c r="H33" s="135" t="s">
        <v>3</v>
      </c>
    </row>
    <row r="34" spans="2:8" ht="18.75" customHeight="1" x14ac:dyDescent="0.15">
      <c r="B34" s="78"/>
      <c r="C34" s="136" t="s">
        <v>15</v>
      </c>
      <c r="D34" s="121" t="s">
        <v>37</v>
      </c>
      <c r="E34" s="192" t="s">
        <v>5</v>
      </c>
      <c r="F34" s="193"/>
      <c r="G34" s="193"/>
      <c r="H34" s="194"/>
    </row>
    <row r="35" spans="2:8" ht="18.75" customHeight="1" x14ac:dyDescent="0.15">
      <c r="B35" s="235" t="s">
        <v>39</v>
      </c>
      <c r="C35" s="137" t="s">
        <v>87</v>
      </c>
      <c r="D35" s="125">
        <f>SUMIF('B-3補助対象経費内訳'!$A$6:$A$99,'B-1総表'!$C35,'B-3補助対象経費内訳'!$J$6:$J$99)</f>
        <v>0</v>
      </c>
      <c r="E35" s="184"/>
      <c r="F35" s="185"/>
      <c r="G35" s="185"/>
      <c r="H35" s="186"/>
    </row>
    <row r="36" spans="2:8" ht="18.75" customHeight="1" x14ac:dyDescent="0.15">
      <c r="B36" s="236"/>
      <c r="C36" s="138" t="s">
        <v>88</v>
      </c>
      <c r="D36" s="127">
        <f>SUMIF('B-3補助対象経費内訳'!$A$6:$A$99,'B-1総表'!$C36,'B-3補助対象経費内訳'!$J$6:$J$99)</f>
        <v>0</v>
      </c>
      <c r="E36" s="187"/>
      <c r="F36" s="188"/>
      <c r="G36" s="188"/>
      <c r="H36" s="189"/>
    </row>
    <row r="37" spans="2:8" ht="18.75" customHeight="1" x14ac:dyDescent="0.15">
      <c r="B37" s="236"/>
      <c r="C37" s="138" t="s">
        <v>89</v>
      </c>
      <c r="D37" s="127">
        <f>SUMIF('B-3補助対象経費内訳'!$A$6:$A$99,'B-1総表'!$C37,'B-3補助対象経費内訳'!$J$6:$J$99)</f>
        <v>0</v>
      </c>
      <c r="E37" s="187"/>
      <c r="F37" s="188"/>
      <c r="G37" s="188"/>
      <c r="H37" s="189"/>
    </row>
    <row r="38" spans="2:8" ht="18.75" customHeight="1" x14ac:dyDescent="0.15">
      <c r="B38" s="236"/>
      <c r="C38" s="138" t="s">
        <v>90</v>
      </c>
      <c r="D38" s="127">
        <f>SUMIF('B-3補助対象経費内訳'!$A$6:$A$99,'B-1総表'!$C38,'B-3補助対象経費内訳'!$J$6:$J$99)</f>
        <v>0</v>
      </c>
      <c r="E38" s="187"/>
      <c r="F38" s="188"/>
      <c r="G38" s="188"/>
      <c r="H38" s="189"/>
    </row>
    <row r="39" spans="2:8" ht="18.75" customHeight="1" x14ac:dyDescent="0.15">
      <c r="B39" s="236"/>
      <c r="C39" s="138" t="s">
        <v>91</v>
      </c>
      <c r="D39" s="127">
        <f>SUMIF('B-3補助対象経費内訳'!$A$6:$A$99,'B-1総表'!$C39,'B-3補助対象経費内訳'!$J$6:$J$99)</f>
        <v>0</v>
      </c>
      <c r="E39" s="187"/>
      <c r="F39" s="188"/>
      <c r="G39" s="188"/>
      <c r="H39" s="189"/>
    </row>
    <row r="40" spans="2:8" ht="18.75" customHeight="1" x14ac:dyDescent="0.15">
      <c r="B40" s="236"/>
      <c r="C40" s="138" t="s">
        <v>92</v>
      </c>
      <c r="D40" s="127">
        <f>SUMIF('B-3補助対象経費内訳'!$A$6:$A$99,'B-1総表'!$C40,'B-3補助対象経費内訳'!$J$6:$J$99)</f>
        <v>0</v>
      </c>
      <c r="E40" s="187"/>
      <c r="F40" s="188"/>
      <c r="G40" s="188"/>
      <c r="H40" s="189"/>
    </row>
    <row r="41" spans="2:8" ht="18.75" customHeight="1" x14ac:dyDescent="0.15">
      <c r="B41" s="236"/>
      <c r="C41" s="138" t="s">
        <v>93</v>
      </c>
      <c r="D41" s="127">
        <f>SUMIF('B-3補助対象経費内訳'!$A$6:$A$99,'B-1総表'!$C41,'B-3補助対象経費内訳'!$J$6:$J$99)</f>
        <v>0</v>
      </c>
      <c r="E41" s="187"/>
      <c r="F41" s="188"/>
      <c r="G41" s="188"/>
      <c r="H41" s="189"/>
    </row>
    <row r="42" spans="2:8" ht="18.75" customHeight="1" x14ac:dyDescent="0.15">
      <c r="B42" s="236"/>
      <c r="C42" s="138" t="s">
        <v>94</v>
      </c>
      <c r="D42" s="127">
        <f>SUMIF('B-3補助対象経費内訳'!$A$6:$A$99,'B-1総表'!$C42,'B-3補助対象経費内訳'!$J$6:$J$99)</f>
        <v>0</v>
      </c>
      <c r="E42" s="187"/>
      <c r="F42" s="188"/>
      <c r="G42" s="188"/>
      <c r="H42" s="189"/>
    </row>
    <row r="43" spans="2:8" ht="18.75" customHeight="1" x14ac:dyDescent="0.15">
      <c r="B43" s="236"/>
      <c r="C43" s="139" t="s">
        <v>112</v>
      </c>
      <c r="D43" s="129">
        <f>SUMIF('B-3補助対象経費内訳'!$A$6:$A$99,'B-1総表'!$C43,'B-3補助対象経費内訳'!$J$6:$J$99)</f>
        <v>0</v>
      </c>
      <c r="E43" s="210"/>
      <c r="F43" s="211"/>
      <c r="G43" s="211"/>
      <c r="H43" s="212"/>
    </row>
    <row r="44" spans="2:8" ht="18.75" customHeight="1" x14ac:dyDescent="0.15">
      <c r="B44" s="237"/>
      <c r="C44" s="140" t="s">
        <v>63</v>
      </c>
      <c r="D44" s="122">
        <f>SUBTOTAL(9,D35:D43)</f>
        <v>0</v>
      </c>
      <c r="E44" s="213"/>
      <c r="F44" s="214"/>
      <c r="G44" s="214"/>
      <c r="H44" s="215"/>
    </row>
    <row r="45" spans="2:8" ht="18.75" customHeight="1" thickBot="1" x14ac:dyDescent="0.2">
      <c r="B45" s="228" t="s">
        <v>62</v>
      </c>
      <c r="C45" s="233"/>
      <c r="D45" s="141">
        <f>'B-4（該当する場合のみ）補助対象外経費内訳'!I100</f>
        <v>0</v>
      </c>
      <c r="E45" s="216"/>
      <c r="F45" s="217"/>
      <c r="G45" s="217"/>
      <c r="H45" s="218"/>
    </row>
    <row r="46" spans="2:8" ht="18.75" customHeight="1" thickTop="1" x14ac:dyDescent="0.15">
      <c r="B46" s="199" t="s">
        <v>61</v>
      </c>
      <c r="C46" s="234"/>
      <c r="D46" s="142">
        <f>SUM(D44:D45)</f>
        <v>0</v>
      </c>
      <c r="E46" s="219"/>
      <c r="F46" s="220"/>
      <c r="G46" s="220"/>
      <c r="H46" s="221"/>
    </row>
    <row r="48" spans="2:8" ht="18.75" customHeight="1" x14ac:dyDescent="0.15">
      <c r="B48" s="228" t="s">
        <v>60</v>
      </c>
      <c r="C48" s="225"/>
      <c r="D48" s="117">
        <f>D44</f>
        <v>0</v>
      </c>
      <c r="E48" s="178"/>
      <c r="F48" s="178"/>
      <c r="G48" s="178"/>
    </row>
    <row r="49" spans="2:7" ht="18.75" customHeight="1" x14ac:dyDescent="0.15">
      <c r="B49" s="231"/>
      <c r="C49" s="124" t="s">
        <v>57</v>
      </c>
      <c r="D49" s="143">
        <f>D48-D50-D51</f>
        <v>0</v>
      </c>
      <c r="E49" s="178"/>
      <c r="F49" s="178"/>
      <c r="G49" s="178"/>
    </row>
    <row r="50" spans="2:7" ht="18.75" customHeight="1" x14ac:dyDescent="0.15">
      <c r="B50" s="231"/>
      <c r="C50" s="126" t="s">
        <v>58</v>
      </c>
      <c r="D50" s="144">
        <f>SUMIF('B-3補助対象経費内訳'!$L$6:$L$99,"○",'B-3補助対象経費内訳'!$J$6:$J$99)</f>
        <v>0</v>
      </c>
      <c r="E50" s="178"/>
      <c r="F50" s="178"/>
      <c r="G50" s="178"/>
    </row>
    <row r="51" spans="2:7" ht="18.75" customHeight="1" x14ac:dyDescent="0.15">
      <c r="B51" s="232"/>
      <c r="C51" s="128" t="s">
        <v>59</v>
      </c>
      <c r="D51" s="145">
        <f>SUMIF('B-3補助対象経費内訳'!$K$6:$K$99,"○",'B-3補助対象経費内訳'!$J$6:$J$99)</f>
        <v>0</v>
      </c>
      <c r="E51" s="178"/>
      <c r="F51" s="178"/>
      <c r="G51" s="178"/>
    </row>
    <row r="52" spans="2:7" ht="18.75" customHeight="1" thickBot="1" x14ac:dyDescent="0.2">
      <c r="B52" s="229" t="s">
        <v>64</v>
      </c>
      <c r="C52" s="230"/>
      <c r="D52" s="146">
        <f>ROUNDDOWN(D49*(10/110),0)+ROUNDDOWN(D50*(8/108),0)</f>
        <v>0</v>
      </c>
      <c r="E52" s="178"/>
      <c r="F52" s="178"/>
      <c r="G52" s="178"/>
    </row>
    <row r="53" spans="2:7" ht="45" customHeight="1" thickBot="1" x14ac:dyDescent="0.2">
      <c r="B53" s="226" t="s">
        <v>122</v>
      </c>
      <c r="C53" s="227"/>
      <c r="D53" s="147">
        <f>IF(C10="ア　課税事業者",D48-D52,D48)</f>
        <v>0</v>
      </c>
      <c r="E53" s="178"/>
      <c r="F53" s="178"/>
      <c r="G53" s="178"/>
    </row>
  </sheetData>
  <sheetProtection sheet="1" formatCells="0" formatColumns="0" formatRows="0"/>
  <mergeCells count="45">
    <mergeCell ref="B53:C53"/>
    <mergeCell ref="E44:H44"/>
    <mergeCell ref="E45:H45"/>
    <mergeCell ref="E46:H46"/>
    <mergeCell ref="E38:H38"/>
    <mergeCell ref="E39:H39"/>
    <mergeCell ref="E40:H40"/>
    <mergeCell ref="E41:H41"/>
    <mergeCell ref="B48:C48"/>
    <mergeCell ref="B52:C52"/>
    <mergeCell ref="B49:B51"/>
    <mergeCell ref="E43:H43"/>
    <mergeCell ref="E42:H42"/>
    <mergeCell ref="B45:C45"/>
    <mergeCell ref="B46:C46"/>
    <mergeCell ref="B35:B44"/>
    <mergeCell ref="E36:H36"/>
    <mergeCell ref="E37:H37"/>
    <mergeCell ref="A2:I2"/>
    <mergeCell ref="E5:H5"/>
    <mergeCell ref="E6:H6"/>
    <mergeCell ref="E7:H7"/>
    <mergeCell ref="E27:H27"/>
    <mergeCell ref="E28:H28"/>
    <mergeCell ref="E29:H29"/>
    <mergeCell ref="E30:H30"/>
    <mergeCell ref="E31:H31"/>
    <mergeCell ref="E22:H22"/>
    <mergeCell ref="E23:H23"/>
    <mergeCell ref="E24:H24"/>
    <mergeCell ref="C15:D15"/>
    <mergeCell ref="B18:C18"/>
    <mergeCell ref="E25:H25"/>
    <mergeCell ref="E26:H26"/>
    <mergeCell ref="C10:D10"/>
    <mergeCell ref="E34:H34"/>
    <mergeCell ref="E35:H35"/>
    <mergeCell ref="B19:C19"/>
    <mergeCell ref="B22:C22"/>
    <mergeCell ref="B23:C23"/>
    <mergeCell ref="B31:C31"/>
    <mergeCell ref="B24:C24"/>
    <mergeCell ref="B25:B29"/>
    <mergeCell ref="B30:C30"/>
    <mergeCell ref="B16:D16"/>
  </mergeCells>
  <phoneticPr fontId="4"/>
  <conditionalFormatting sqref="F13:F16">
    <cfRule type="expression" dxfId="2" priority="2">
      <formula>F13="－"</formula>
    </cfRule>
  </conditionalFormatting>
  <conditionalFormatting sqref="H13:H15">
    <cfRule type="expression" dxfId="1" priority="1">
      <formula>H13="－"</formula>
    </cfRule>
  </conditionalFormatting>
  <conditionalFormatting sqref="C10">
    <cfRule type="cellIs" dxfId="0" priority="6" operator="equal">
      <formula>$O$3</formula>
    </cfRule>
  </conditionalFormatting>
  <dataValidations count="4">
    <dataValidation imeMode="off" allowBlank="1" sqref="D18 D25:E31 D23:E23 D35:E46 D48:D53"/>
    <dataValidation type="whole" imeMode="off" allowBlank="1" showInputMessage="1" showErrorMessage="1" error="上限額の範囲内の額を記入してください。" sqref="D19">
      <formula1>0</formula1>
      <formula2>D18</formula2>
    </dataValidation>
    <dataValidation type="list" allowBlank="1" showInputMessage="1" showErrorMessage="1" sqref="H13:H15 F13:F16">
      <formula1>"○,－"</formula1>
    </dataValidation>
    <dataValidation type="list" allowBlank="1" showInputMessage="1" showErrorMessage="1" sqref="C10:D10">
      <formula1>$O$3:$O$7</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showGridLines="0" view="pageBreakPreview" zoomScaleNormal="100" zoomScaleSheetLayoutView="100" workbookViewId="0">
      <selection activeCell="I19" sqref="I19"/>
    </sheetView>
  </sheetViews>
  <sheetFormatPr defaultRowHeight="13.5" x14ac:dyDescent="0.15"/>
  <cols>
    <col min="1" max="1" width="15.125" style="148" customWidth="1"/>
    <col min="2" max="2" width="31.25" style="148" customWidth="1"/>
    <col min="3" max="3" width="6.25" style="149" customWidth="1"/>
    <col min="4" max="4" width="4.5" style="150" bestFit="1" customWidth="1"/>
    <col min="5" max="5" width="6.25" style="149" customWidth="1"/>
    <col min="6" max="6" width="4.5" style="150" bestFit="1" customWidth="1"/>
    <col min="7" max="7" width="6.25" style="149" customWidth="1"/>
    <col min="8" max="8" width="4.5" style="150" bestFit="1" customWidth="1"/>
    <col min="9" max="9" width="15.375" style="151" customWidth="1"/>
    <col min="10" max="10" width="15.375" style="149" customWidth="1"/>
    <col min="11" max="11" width="1" style="148" customWidth="1"/>
    <col min="12" max="13" width="9" style="148" customWidth="1"/>
    <col min="14" max="16384" width="9" style="148"/>
  </cols>
  <sheetData>
    <row r="1" spans="1:10" ht="18.75" customHeight="1" x14ac:dyDescent="0.15"/>
    <row r="2" spans="1:10" ht="18.75" customHeight="1" x14ac:dyDescent="0.15">
      <c r="A2" s="93" t="s">
        <v>107</v>
      </c>
      <c r="E2" s="152" t="s">
        <v>52</v>
      </c>
      <c r="F2" s="238" t="str">
        <f>IF('B-1総表'!E5="","",'B-1総表'!E5)</f>
        <v/>
      </c>
      <c r="G2" s="238"/>
      <c r="H2" s="238"/>
      <c r="I2" s="238"/>
      <c r="J2" s="238"/>
    </row>
    <row r="3" spans="1:10" ht="18.75" customHeight="1" x14ac:dyDescent="0.15">
      <c r="A3" s="10"/>
      <c r="E3" s="152" t="s">
        <v>53</v>
      </c>
      <c r="F3" s="238" t="str">
        <f>IF('B-1総表'!E6="","",'B-1総表'!E6)</f>
        <v/>
      </c>
      <c r="G3" s="238"/>
      <c r="H3" s="238"/>
      <c r="I3" s="238"/>
      <c r="J3" s="238"/>
    </row>
    <row r="4" spans="1:10" ht="18.75" customHeight="1" thickBot="1" x14ac:dyDescent="0.2">
      <c r="A4" s="90" t="s">
        <v>56</v>
      </c>
    </row>
    <row r="5" spans="1:10" s="153" customFormat="1" ht="15" customHeight="1" thickBot="1" x14ac:dyDescent="0.2">
      <c r="A5" s="17" t="s">
        <v>15</v>
      </c>
      <c r="B5" s="18" t="s">
        <v>47</v>
      </c>
      <c r="C5" s="66" t="s">
        <v>42</v>
      </c>
      <c r="D5" s="72" t="s">
        <v>44</v>
      </c>
      <c r="E5" s="66" t="s">
        <v>42</v>
      </c>
      <c r="F5" s="72" t="s">
        <v>44</v>
      </c>
      <c r="G5" s="66" t="s">
        <v>42</v>
      </c>
      <c r="H5" s="72" t="s">
        <v>44</v>
      </c>
      <c r="I5" s="82" t="s">
        <v>43</v>
      </c>
      <c r="J5" s="19" t="s">
        <v>24</v>
      </c>
    </row>
    <row r="6" spans="1:10" ht="18.75" customHeight="1" thickTop="1" x14ac:dyDescent="0.15">
      <c r="A6" s="154"/>
      <c r="B6" s="155"/>
      <c r="C6" s="156"/>
      <c r="D6" s="157"/>
      <c r="E6" s="156"/>
      <c r="F6" s="157"/>
      <c r="G6" s="156"/>
      <c r="H6" s="157"/>
      <c r="I6" s="158"/>
      <c r="J6" s="79">
        <f t="shared" ref="J6:J37" si="0">INT(PRODUCT(C6:I6))</f>
        <v>0</v>
      </c>
    </row>
    <row r="7" spans="1:10" ht="18.75" customHeight="1" x14ac:dyDescent="0.15">
      <c r="A7" s="75"/>
      <c r="B7" s="15"/>
      <c r="C7" s="67"/>
      <c r="D7" s="73"/>
      <c r="E7" s="67"/>
      <c r="F7" s="73"/>
      <c r="G7" s="67"/>
      <c r="H7" s="73"/>
      <c r="I7" s="70"/>
      <c r="J7" s="80">
        <f t="shared" si="0"/>
        <v>0</v>
      </c>
    </row>
    <row r="8" spans="1:10" ht="18.75" customHeight="1" x14ac:dyDescent="0.15">
      <c r="A8" s="75"/>
      <c r="B8" s="15"/>
      <c r="C8" s="67"/>
      <c r="D8" s="73"/>
      <c r="E8" s="67"/>
      <c r="F8" s="73"/>
      <c r="G8" s="67"/>
      <c r="H8" s="73"/>
      <c r="I8" s="70"/>
      <c r="J8" s="80">
        <f t="shared" si="0"/>
        <v>0</v>
      </c>
    </row>
    <row r="9" spans="1:10" ht="18.75" customHeight="1" x14ac:dyDescent="0.15">
      <c r="A9" s="75"/>
      <c r="B9" s="15"/>
      <c r="C9" s="67"/>
      <c r="D9" s="73"/>
      <c r="E9" s="67"/>
      <c r="F9" s="73"/>
      <c r="G9" s="67"/>
      <c r="H9" s="73"/>
      <c r="I9" s="70"/>
      <c r="J9" s="80">
        <f t="shared" si="0"/>
        <v>0</v>
      </c>
    </row>
    <row r="10" spans="1:10" ht="18.75" customHeight="1" x14ac:dyDescent="0.15">
      <c r="A10" s="75"/>
      <c r="B10" s="15"/>
      <c r="C10" s="67"/>
      <c r="D10" s="73"/>
      <c r="E10" s="67"/>
      <c r="F10" s="73"/>
      <c r="G10" s="67"/>
      <c r="H10" s="73"/>
      <c r="I10" s="70"/>
      <c r="J10" s="80">
        <f t="shared" si="0"/>
        <v>0</v>
      </c>
    </row>
    <row r="11" spans="1:10" ht="18.75" customHeight="1" x14ac:dyDescent="0.15">
      <c r="A11" s="75"/>
      <c r="B11" s="15"/>
      <c r="C11" s="67"/>
      <c r="D11" s="73"/>
      <c r="E11" s="67"/>
      <c r="F11" s="73"/>
      <c r="G11" s="67"/>
      <c r="H11" s="73"/>
      <c r="I11" s="70"/>
      <c r="J11" s="80">
        <f t="shared" si="0"/>
        <v>0</v>
      </c>
    </row>
    <row r="12" spans="1:10" ht="18.75" customHeight="1" x14ac:dyDescent="0.15">
      <c r="A12" s="75"/>
      <c r="B12" s="15"/>
      <c r="C12" s="67"/>
      <c r="D12" s="73"/>
      <c r="E12" s="67"/>
      <c r="F12" s="73"/>
      <c r="G12" s="67"/>
      <c r="H12" s="73"/>
      <c r="I12" s="70"/>
      <c r="J12" s="80">
        <f t="shared" si="0"/>
        <v>0</v>
      </c>
    </row>
    <row r="13" spans="1:10" ht="18.75" customHeight="1" x14ac:dyDescent="0.15">
      <c r="A13" s="75"/>
      <c r="B13" s="15"/>
      <c r="C13" s="67"/>
      <c r="D13" s="73"/>
      <c r="E13" s="67"/>
      <c r="F13" s="73"/>
      <c r="G13" s="67"/>
      <c r="H13" s="73"/>
      <c r="I13" s="70"/>
      <c r="J13" s="80">
        <f t="shared" si="0"/>
        <v>0</v>
      </c>
    </row>
    <row r="14" spans="1:10" ht="18.75" customHeight="1" x14ac:dyDescent="0.15">
      <c r="A14" s="75"/>
      <c r="B14" s="15"/>
      <c r="C14" s="67"/>
      <c r="D14" s="73"/>
      <c r="E14" s="67"/>
      <c r="F14" s="73"/>
      <c r="G14" s="67"/>
      <c r="H14" s="73"/>
      <c r="I14" s="70"/>
      <c r="J14" s="80">
        <f t="shared" si="0"/>
        <v>0</v>
      </c>
    </row>
    <row r="15" spans="1:10" ht="18.75" customHeight="1" x14ac:dyDescent="0.15">
      <c r="A15" s="75"/>
      <c r="B15" s="15"/>
      <c r="C15" s="67"/>
      <c r="D15" s="73"/>
      <c r="E15" s="67"/>
      <c r="F15" s="73"/>
      <c r="G15" s="67"/>
      <c r="H15" s="73"/>
      <c r="I15" s="70"/>
      <c r="J15" s="80">
        <f t="shared" si="0"/>
        <v>0</v>
      </c>
    </row>
    <row r="16" spans="1:10" ht="18.75" customHeight="1" x14ac:dyDescent="0.15">
      <c r="A16" s="75"/>
      <c r="B16" s="15"/>
      <c r="C16" s="67"/>
      <c r="D16" s="73"/>
      <c r="E16" s="67"/>
      <c r="F16" s="73"/>
      <c r="G16" s="67"/>
      <c r="H16" s="73"/>
      <c r="I16" s="70"/>
      <c r="J16" s="80">
        <f t="shared" si="0"/>
        <v>0</v>
      </c>
    </row>
    <row r="17" spans="1:10" ht="18.75" customHeight="1" x14ac:dyDescent="0.15">
      <c r="A17" s="75"/>
      <c r="B17" s="15"/>
      <c r="C17" s="67"/>
      <c r="D17" s="73"/>
      <c r="E17" s="67"/>
      <c r="F17" s="73"/>
      <c r="G17" s="67"/>
      <c r="H17" s="73"/>
      <c r="I17" s="70"/>
      <c r="J17" s="80">
        <f t="shared" si="0"/>
        <v>0</v>
      </c>
    </row>
    <row r="18" spans="1:10" ht="18.75" customHeight="1" x14ac:dyDescent="0.15">
      <c r="A18" s="75"/>
      <c r="B18" s="15"/>
      <c r="C18" s="67"/>
      <c r="D18" s="73"/>
      <c r="E18" s="67"/>
      <c r="F18" s="73"/>
      <c r="G18" s="67"/>
      <c r="H18" s="73"/>
      <c r="I18" s="70"/>
      <c r="J18" s="80">
        <f t="shared" si="0"/>
        <v>0</v>
      </c>
    </row>
    <row r="19" spans="1:10" ht="18.75" customHeight="1" x14ac:dyDescent="0.15">
      <c r="A19" s="75"/>
      <c r="B19" s="15"/>
      <c r="C19" s="67"/>
      <c r="D19" s="73"/>
      <c r="E19" s="67"/>
      <c r="F19" s="73"/>
      <c r="G19" s="67"/>
      <c r="H19" s="73"/>
      <c r="I19" s="70"/>
      <c r="J19" s="80">
        <f t="shared" si="0"/>
        <v>0</v>
      </c>
    </row>
    <row r="20" spans="1:10" ht="18.75" customHeight="1" x14ac:dyDescent="0.15">
      <c r="A20" s="75"/>
      <c r="B20" s="15"/>
      <c r="C20" s="67"/>
      <c r="D20" s="73"/>
      <c r="E20" s="67"/>
      <c r="F20" s="73"/>
      <c r="G20" s="67"/>
      <c r="H20" s="73"/>
      <c r="I20" s="70"/>
      <c r="J20" s="80">
        <f t="shared" si="0"/>
        <v>0</v>
      </c>
    </row>
    <row r="21" spans="1:10" ht="18.75" customHeight="1" x14ac:dyDescent="0.15">
      <c r="A21" s="75"/>
      <c r="B21" s="15"/>
      <c r="C21" s="67"/>
      <c r="D21" s="73"/>
      <c r="E21" s="67"/>
      <c r="F21" s="73"/>
      <c r="G21" s="67"/>
      <c r="H21" s="73"/>
      <c r="I21" s="70"/>
      <c r="J21" s="80">
        <f t="shared" si="0"/>
        <v>0</v>
      </c>
    </row>
    <row r="22" spans="1:10" ht="18.75" customHeight="1" x14ac:dyDescent="0.15">
      <c r="A22" s="75"/>
      <c r="B22" s="15"/>
      <c r="C22" s="67"/>
      <c r="D22" s="73"/>
      <c r="E22" s="67"/>
      <c r="F22" s="73"/>
      <c r="G22" s="67"/>
      <c r="H22" s="73"/>
      <c r="I22" s="70"/>
      <c r="J22" s="80">
        <f t="shared" si="0"/>
        <v>0</v>
      </c>
    </row>
    <row r="23" spans="1:10" ht="18.75" customHeight="1" x14ac:dyDescent="0.15">
      <c r="A23" s="75"/>
      <c r="B23" s="15"/>
      <c r="C23" s="67"/>
      <c r="D23" s="73"/>
      <c r="E23" s="67"/>
      <c r="F23" s="73"/>
      <c r="G23" s="67"/>
      <c r="H23" s="73"/>
      <c r="I23" s="70"/>
      <c r="J23" s="80">
        <f t="shared" si="0"/>
        <v>0</v>
      </c>
    </row>
    <row r="24" spans="1:10" ht="18.75" customHeight="1" x14ac:dyDescent="0.15">
      <c r="A24" s="75"/>
      <c r="B24" s="15"/>
      <c r="C24" s="67"/>
      <c r="D24" s="73"/>
      <c r="E24" s="67"/>
      <c r="F24" s="73"/>
      <c r="G24" s="67"/>
      <c r="H24" s="73"/>
      <c r="I24" s="70"/>
      <c r="J24" s="80">
        <f t="shared" si="0"/>
        <v>0</v>
      </c>
    </row>
    <row r="25" spans="1:10" ht="18.75" customHeight="1" x14ac:dyDescent="0.15">
      <c r="A25" s="75"/>
      <c r="B25" s="15"/>
      <c r="C25" s="67"/>
      <c r="D25" s="73"/>
      <c r="E25" s="67"/>
      <c r="F25" s="73"/>
      <c r="G25" s="67"/>
      <c r="H25" s="73"/>
      <c r="I25" s="70"/>
      <c r="J25" s="80">
        <f t="shared" si="0"/>
        <v>0</v>
      </c>
    </row>
    <row r="26" spans="1:10" ht="18.75" customHeight="1" x14ac:dyDescent="0.15">
      <c r="A26" s="75"/>
      <c r="B26" s="15"/>
      <c r="C26" s="67"/>
      <c r="D26" s="73"/>
      <c r="E26" s="67"/>
      <c r="F26" s="73"/>
      <c r="G26" s="67"/>
      <c r="H26" s="73"/>
      <c r="I26" s="70"/>
      <c r="J26" s="80">
        <f t="shared" si="0"/>
        <v>0</v>
      </c>
    </row>
    <row r="27" spans="1:10" ht="18.75" customHeight="1" x14ac:dyDescent="0.15">
      <c r="A27" s="75"/>
      <c r="B27" s="15"/>
      <c r="C27" s="67"/>
      <c r="D27" s="73"/>
      <c r="E27" s="67"/>
      <c r="F27" s="73"/>
      <c r="G27" s="67"/>
      <c r="H27" s="73"/>
      <c r="I27" s="70"/>
      <c r="J27" s="80">
        <f t="shared" si="0"/>
        <v>0</v>
      </c>
    </row>
    <row r="28" spans="1:10" ht="18.75" hidden="1" customHeight="1" x14ac:dyDescent="0.15">
      <c r="A28" s="75"/>
      <c r="B28" s="15"/>
      <c r="C28" s="67"/>
      <c r="D28" s="73"/>
      <c r="E28" s="67"/>
      <c r="F28" s="73"/>
      <c r="G28" s="67"/>
      <c r="H28" s="73"/>
      <c r="I28" s="70"/>
      <c r="J28" s="80">
        <f t="shared" si="0"/>
        <v>0</v>
      </c>
    </row>
    <row r="29" spans="1:10" ht="18.75" hidden="1" customHeight="1" x14ac:dyDescent="0.15">
      <c r="A29" s="75"/>
      <c r="B29" s="15"/>
      <c r="C29" s="67"/>
      <c r="D29" s="73"/>
      <c r="E29" s="67"/>
      <c r="F29" s="73"/>
      <c r="G29" s="67"/>
      <c r="H29" s="73"/>
      <c r="I29" s="70"/>
      <c r="J29" s="80">
        <f t="shared" si="0"/>
        <v>0</v>
      </c>
    </row>
    <row r="30" spans="1:10" ht="18.75" hidden="1" customHeight="1" x14ac:dyDescent="0.15">
      <c r="A30" s="75"/>
      <c r="B30" s="15"/>
      <c r="C30" s="67"/>
      <c r="D30" s="73"/>
      <c r="E30" s="67"/>
      <c r="F30" s="73"/>
      <c r="G30" s="67"/>
      <c r="H30" s="73"/>
      <c r="I30" s="70"/>
      <c r="J30" s="80">
        <f t="shared" si="0"/>
        <v>0</v>
      </c>
    </row>
    <row r="31" spans="1:10" ht="18.75" hidden="1" customHeight="1" x14ac:dyDescent="0.15">
      <c r="A31" s="75"/>
      <c r="B31" s="15"/>
      <c r="C31" s="67"/>
      <c r="D31" s="73"/>
      <c r="E31" s="67"/>
      <c r="F31" s="73"/>
      <c r="G31" s="67"/>
      <c r="H31" s="73"/>
      <c r="I31" s="70"/>
      <c r="J31" s="80">
        <f t="shared" si="0"/>
        <v>0</v>
      </c>
    </row>
    <row r="32" spans="1:10" ht="18.75" hidden="1" customHeight="1" x14ac:dyDescent="0.15">
      <c r="A32" s="75"/>
      <c r="B32" s="15"/>
      <c r="C32" s="67"/>
      <c r="D32" s="73"/>
      <c r="E32" s="67"/>
      <c r="F32" s="73"/>
      <c r="G32" s="67"/>
      <c r="H32" s="73"/>
      <c r="I32" s="70"/>
      <c r="J32" s="80">
        <f t="shared" si="0"/>
        <v>0</v>
      </c>
    </row>
    <row r="33" spans="1:10" ht="18.75" hidden="1" customHeight="1" x14ac:dyDescent="0.15">
      <c r="A33" s="75"/>
      <c r="B33" s="15"/>
      <c r="C33" s="67"/>
      <c r="D33" s="73"/>
      <c r="E33" s="67"/>
      <c r="F33" s="73"/>
      <c r="G33" s="67"/>
      <c r="H33" s="73"/>
      <c r="I33" s="70"/>
      <c r="J33" s="80">
        <f t="shared" si="0"/>
        <v>0</v>
      </c>
    </row>
    <row r="34" spans="1:10" ht="18.75" hidden="1" customHeight="1" x14ac:dyDescent="0.15">
      <c r="A34" s="75"/>
      <c r="B34" s="15"/>
      <c r="C34" s="67"/>
      <c r="D34" s="73"/>
      <c r="E34" s="67"/>
      <c r="F34" s="73"/>
      <c r="G34" s="67"/>
      <c r="H34" s="73"/>
      <c r="I34" s="70"/>
      <c r="J34" s="80">
        <f t="shared" si="0"/>
        <v>0</v>
      </c>
    </row>
    <row r="35" spans="1:10" ht="18.75" hidden="1" customHeight="1" x14ac:dyDescent="0.15">
      <c r="A35" s="75"/>
      <c r="B35" s="15"/>
      <c r="C35" s="67"/>
      <c r="D35" s="73"/>
      <c r="E35" s="67"/>
      <c r="F35" s="73"/>
      <c r="G35" s="67"/>
      <c r="H35" s="73"/>
      <c r="I35" s="70"/>
      <c r="J35" s="80">
        <f t="shared" si="0"/>
        <v>0</v>
      </c>
    </row>
    <row r="36" spans="1:10" ht="18.75" hidden="1" customHeight="1" x14ac:dyDescent="0.15">
      <c r="A36" s="75"/>
      <c r="B36" s="15"/>
      <c r="C36" s="67"/>
      <c r="D36" s="73"/>
      <c r="E36" s="67"/>
      <c r="F36" s="73"/>
      <c r="G36" s="67"/>
      <c r="H36" s="73"/>
      <c r="I36" s="70"/>
      <c r="J36" s="80">
        <f t="shared" si="0"/>
        <v>0</v>
      </c>
    </row>
    <row r="37" spans="1:10" ht="18.75" hidden="1" customHeight="1" x14ac:dyDescent="0.15">
      <c r="A37" s="75"/>
      <c r="B37" s="15"/>
      <c r="C37" s="67"/>
      <c r="D37" s="73"/>
      <c r="E37" s="67"/>
      <c r="F37" s="73"/>
      <c r="G37" s="67"/>
      <c r="H37" s="73"/>
      <c r="I37" s="70"/>
      <c r="J37" s="80">
        <f t="shared" si="0"/>
        <v>0</v>
      </c>
    </row>
    <row r="38" spans="1:10" ht="18.75" hidden="1" customHeight="1" x14ac:dyDescent="0.15">
      <c r="A38" s="75"/>
      <c r="B38" s="15"/>
      <c r="C38" s="67"/>
      <c r="D38" s="73"/>
      <c r="E38" s="67"/>
      <c r="F38" s="73"/>
      <c r="G38" s="67"/>
      <c r="H38" s="73"/>
      <c r="I38" s="70"/>
      <c r="J38" s="80">
        <f t="shared" ref="J38:J69" si="1">INT(PRODUCT(C38:I38))</f>
        <v>0</v>
      </c>
    </row>
    <row r="39" spans="1:10" ht="18.75" hidden="1" customHeight="1" x14ac:dyDescent="0.15">
      <c r="A39" s="75"/>
      <c r="B39" s="15"/>
      <c r="C39" s="67"/>
      <c r="D39" s="73"/>
      <c r="E39" s="67"/>
      <c r="F39" s="73"/>
      <c r="G39" s="67"/>
      <c r="H39" s="73"/>
      <c r="I39" s="70"/>
      <c r="J39" s="80">
        <f t="shared" si="1"/>
        <v>0</v>
      </c>
    </row>
    <row r="40" spans="1:10" ht="18.75" hidden="1" customHeight="1" x14ac:dyDescent="0.15">
      <c r="A40" s="75"/>
      <c r="B40" s="15"/>
      <c r="C40" s="67"/>
      <c r="D40" s="73"/>
      <c r="E40" s="67"/>
      <c r="F40" s="73"/>
      <c r="G40" s="67"/>
      <c r="H40" s="73"/>
      <c r="I40" s="70"/>
      <c r="J40" s="80">
        <f t="shared" si="1"/>
        <v>0</v>
      </c>
    </row>
    <row r="41" spans="1:10" ht="18.75" hidden="1" customHeight="1" x14ac:dyDescent="0.15">
      <c r="A41" s="75"/>
      <c r="B41" s="15"/>
      <c r="C41" s="67"/>
      <c r="D41" s="73"/>
      <c r="E41" s="67"/>
      <c r="F41" s="73"/>
      <c r="G41" s="67"/>
      <c r="H41" s="73"/>
      <c r="I41" s="70"/>
      <c r="J41" s="80">
        <f t="shared" si="1"/>
        <v>0</v>
      </c>
    </row>
    <row r="42" spans="1:10" ht="18.75" hidden="1" customHeight="1" x14ac:dyDescent="0.15">
      <c r="A42" s="75"/>
      <c r="B42" s="15"/>
      <c r="C42" s="67"/>
      <c r="D42" s="73"/>
      <c r="E42" s="67"/>
      <c r="F42" s="73"/>
      <c r="G42" s="67"/>
      <c r="H42" s="73"/>
      <c r="I42" s="70"/>
      <c r="J42" s="80">
        <f t="shared" si="1"/>
        <v>0</v>
      </c>
    </row>
    <row r="43" spans="1:10" ht="18.75" hidden="1" customHeight="1" x14ac:dyDescent="0.15">
      <c r="A43" s="75"/>
      <c r="B43" s="15"/>
      <c r="C43" s="67"/>
      <c r="D43" s="73"/>
      <c r="E43" s="67"/>
      <c r="F43" s="73"/>
      <c r="G43" s="67"/>
      <c r="H43" s="73"/>
      <c r="I43" s="70"/>
      <c r="J43" s="80">
        <f t="shared" si="1"/>
        <v>0</v>
      </c>
    </row>
    <row r="44" spans="1:10" ht="18.75" hidden="1" customHeight="1" x14ac:dyDescent="0.15">
      <c r="A44" s="75"/>
      <c r="B44" s="15"/>
      <c r="C44" s="67"/>
      <c r="D44" s="73"/>
      <c r="E44" s="67"/>
      <c r="F44" s="73"/>
      <c r="G44" s="67"/>
      <c r="H44" s="73"/>
      <c r="I44" s="70"/>
      <c r="J44" s="80">
        <f t="shared" si="1"/>
        <v>0</v>
      </c>
    </row>
    <row r="45" spans="1:10" ht="18.75" hidden="1" customHeight="1" x14ac:dyDescent="0.15">
      <c r="A45" s="75"/>
      <c r="B45" s="15"/>
      <c r="C45" s="67"/>
      <c r="D45" s="73"/>
      <c r="E45" s="67"/>
      <c r="F45" s="73"/>
      <c r="G45" s="67"/>
      <c r="H45" s="73"/>
      <c r="I45" s="70"/>
      <c r="J45" s="80">
        <f t="shared" si="1"/>
        <v>0</v>
      </c>
    </row>
    <row r="46" spans="1:10" ht="18.75" hidden="1" customHeight="1" x14ac:dyDescent="0.15">
      <c r="A46" s="75"/>
      <c r="B46" s="15"/>
      <c r="C46" s="67"/>
      <c r="D46" s="73"/>
      <c r="E46" s="67"/>
      <c r="F46" s="73"/>
      <c r="G46" s="67"/>
      <c r="H46" s="73"/>
      <c r="I46" s="70"/>
      <c r="J46" s="80">
        <f t="shared" si="1"/>
        <v>0</v>
      </c>
    </row>
    <row r="47" spans="1:10" ht="18.75" hidden="1" customHeight="1" x14ac:dyDescent="0.15">
      <c r="A47" s="75"/>
      <c r="B47" s="15"/>
      <c r="C47" s="67"/>
      <c r="D47" s="73"/>
      <c r="E47" s="67"/>
      <c r="F47" s="73"/>
      <c r="G47" s="67"/>
      <c r="H47" s="73"/>
      <c r="I47" s="70"/>
      <c r="J47" s="80">
        <f t="shared" si="1"/>
        <v>0</v>
      </c>
    </row>
    <row r="48" spans="1:10" ht="18.75" hidden="1" customHeight="1" x14ac:dyDescent="0.15">
      <c r="A48" s="75"/>
      <c r="B48" s="15"/>
      <c r="C48" s="67"/>
      <c r="D48" s="73"/>
      <c r="E48" s="67"/>
      <c r="F48" s="73"/>
      <c r="G48" s="67"/>
      <c r="H48" s="73"/>
      <c r="I48" s="70"/>
      <c r="J48" s="80">
        <f t="shared" si="1"/>
        <v>0</v>
      </c>
    </row>
    <row r="49" spans="1:10" ht="18.75" hidden="1" customHeight="1" x14ac:dyDescent="0.15">
      <c r="A49" s="75"/>
      <c r="B49" s="15"/>
      <c r="C49" s="67"/>
      <c r="D49" s="73"/>
      <c r="E49" s="67"/>
      <c r="F49" s="73"/>
      <c r="G49" s="67"/>
      <c r="H49" s="73"/>
      <c r="I49" s="70"/>
      <c r="J49" s="80">
        <f t="shared" si="1"/>
        <v>0</v>
      </c>
    </row>
    <row r="50" spans="1:10" ht="18.75" hidden="1" customHeight="1" x14ac:dyDescent="0.15">
      <c r="A50" s="75"/>
      <c r="B50" s="15"/>
      <c r="C50" s="67"/>
      <c r="D50" s="73"/>
      <c r="E50" s="67"/>
      <c r="F50" s="73"/>
      <c r="G50" s="67"/>
      <c r="H50" s="73"/>
      <c r="I50" s="70"/>
      <c r="J50" s="80">
        <f t="shared" si="1"/>
        <v>0</v>
      </c>
    </row>
    <row r="51" spans="1:10" ht="18.75" hidden="1" customHeight="1" x14ac:dyDescent="0.15">
      <c r="A51" s="75"/>
      <c r="B51" s="15"/>
      <c r="C51" s="67"/>
      <c r="D51" s="73"/>
      <c r="E51" s="67"/>
      <c r="F51" s="73"/>
      <c r="G51" s="67"/>
      <c r="H51" s="73"/>
      <c r="I51" s="70"/>
      <c r="J51" s="80">
        <f t="shared" si="1"/>
        <v>0</v>
      </c>
    </row>
    <row r="52" spans="1:10" ht="18.75" hidden="1" customHeight="1" x14ac:dyDescent="0.15">
      <c r="A52" s="75"/>
      <c r="B52" s="15"/>
      <c r="C52" s="67"/>
      <c r="D52" s="73"/>
      <c r="E52" s="67"/>
      <c r="F52" s="73"/>
      <c r="G52" s="67"/>
      <c r="H52" s="73"/>
      <c r="I52" s="70"/>
      <c r="J52" s="80">
        <f t="shared" si="1"/>
        <v>0</v>
      </c>
    </row>
    <row r="53" spans="1:10" ht="18.75" hidden="1" customHeight="1" x14ac:dyDescent="0.15">
      <c r="A53" s="75"/>
      <c r="B53" s="15"/>
      <c r="C53" s="67"/>
      <c r="D53" s="73"/>
      <c r="E53" s="67"/>
      <c r="F53" s="73"/>
      <c r="G53" s="67"/>
      <c r="H53" s="73"/>
      <c r="I53" s="70"/>
      <c r="J53" s="80">
        <f t="shared" si="1"/>
        <v>0</v>
      </c>
    </row>
    <row r="54" spans="1:10" ht="18.75" hidden="1" customHeight="1" x14ac:dyDescent="0.15">
      <c r="A54" s="75"/>
      <c r="B54" s="15"/>
      <c r="C54" s="67"/>
      <c r="D54" s="73"/>
      <c r="E54" s="67"/>
      <c r="F54" s="73"/>
      <c r="G54" s="67"/>
      <c r="H54" s="73"/>
      <c r="I54" s="70"/>
      <c r="J54" s="80">
        <f t="shared" si="1"/>
        <v>0</v>
      </c>
    </row>
    <row r="55" spans="1:10" ht="18.75" hidden="1" customHeight="1" x14ac:dyDescent="0.15">
      <c r="A55" s="75"/>
      <c r="B55" s="15"/>
      <c r="C55" s="67"/>
      <c r="D55" s="73"/>
      <c r="E55" s="67"/>
      <c r="F55" s="73"/>
      <c r="G55" s="67"/>
      <c r="H55" s="73"/>
      <c r="I55" s="70"/>
      <c r="J55" s="80">
        <f t="shared" si="1"/>
        <v>0</v>
      </c>
    </row>
    <row r="56" spans="1:10" ht="18.75" hidden="1" customHeight="1" x14ac:dyDescent="0.15">
      <c r="A56" s="75"/>
      <c r="B56" s="15"/>
      <c r="C56" s="67"/>
      <c r="D56" s="73"/>
      <c r="E56" s="67"/>
      <c r="F56" s="73"/>
      <c r="G56" s="67"/>
      <c r="H56" s="73"/>
      <c r="I56" s="70"/>
      <c r="J56" s="80">
        <f t="shared" si="1"/>
        <v>0</v>
      </c>
    </row>
    <row r="57" spans="1:10" ht="18.75" hidden="1" customHeight="1" x14ac:dyDescent="0.15">
      <c r="A57" s="75"/>
      <c r="B57" s="15"/>
      <c r="C57" s="67"/>
      <c r="D57" s="73"/>
      <c r="E57" s="67"/>
      <c r="F57" s="73"/>
      <c r="G57" s="67"/>
      <c r="H57" s="73"/>
      <c r="I57" s="70"/>
      <c r="J57" s="80">
        <f t="shared" si="1"/>
        <v>0</v>
      </c>
    </row>
    <row r="58" spans="1:10" ht="18.75" hidden="1" customHeight="1" x14ac:dyDescent="0.15">
      <c r="A58" s="75"/>
      <c r="B58" s="15"/>
      <c r="C58" s="67"/>
      <c r="D58" s="73"/>
      <c r="E58" s="67"/>
      <c r="F58" s="73"/>
      <c r="G58" s="67"/>
      <c r="H58" s="73"/>
      <c r="I58" s="70"/>
      <c r="J58" s="80">
        <f t="shared" si="1"/>
        <v>0</v>
      </c>
    </row>
    <row r="59" spans="1:10" ht="18.75" hidden="1" customHeight="1" x14ac:dyDescent="0.15">
      <c r="A59" s="75"/>
      <c r="B59" s="15"/>
      <c r="C59" s="67"/>
      <c r="D59" s="73"/>
      <c r="E59" s="67"/>
      <c r="F59" s="73"/>
      <c r="G59" s="67"/>
      <c r="H59" s="73"/>
      <c r="I59" s="70"/>
      <c r="J59" s="80">
        <f t="shared" si="1"/>
        <v>0</v>
      </c>
    </row>
    <row r="60" spans="1:10" ht="18.75" hidden="1" customHeight="1" x14ac:dyDescent="0.15">
      <c r="A60" s="75"/>
      <c r="B60" s="15"/>
      <c r="C60" s="67"/>
      <c r="D60" s="73"/>
      <c r="E60" s="67"/>
      <c r="F60" s="73"/>
      <c r="G60" s="67"/>
      <c r="H60" s="73"/>
      <c r="I60" s="70"/>
      <c r="J60" s="80">
        <f t="shared" si="1"/>
        <v>0</v>
      </c>
    </row>
    <row r="61" spans="1:10" ht="18.75" hidden="1" customHeight="1" x14ac:dyDescent="0.15">
      <c r="A61" s="75"/>
      <c r="B61" s="15"/>
      <c r="C61" s="67"/>
      <c r="D61" s="73"/>
      <c r="E61" s="67"/>
      <c r="F61" s="73"/>
      <c r="G61" s="67"/>
      <c r="H61" s="73"/>
      <c r="I61" s="70"/>
      <c r="J61" s="80">
        <f t="shared" si="1"/>
        <v>0</v>
      </c>
    </row>
    <row r="62" spans="1:10" ht="18.75" hidden="1" customHeight="1" x14ac:dyDescent="0.15">
      <c r="A62" s="75"/>
      <c r="B62" s="15"/>
      <c r="C62" s="67"/>
      <c r="D62" s="73"/>
      <c r="E62" s="67"/>
      <c r="F62" s="73"/>
      <c r="G62" s="67"/>
      <c r="H62" s="73"/>
      <c r="I62" s="70"/>
      <c r="J62" s="80">
        <f t="shared" si="1"/>
        <v>0</v>
      </c>
    </row>
    <row r="63" spans="1:10" ht="18.75" hidden="1" customHeight="1" x14ac:dyDescent="0.15">
      <c r="A63" s="75"/>
      <c r="B63" s="15"/>
      <c r="C63" s="67"/>
      <c r="D63" s="73"/>
      <c r="E63" s="67"/>
      <c r="F63" s="73"/>
      <c r="G63" s="67"/>
      <c r="H63" s="73"/>
      <c r="I63" s="70"/>
      <c r="J63" s="80">
        <f t="shared" si="1"/>
        <v>0</v>
      </c>
    </row>
    <row r="64" spans="1:10" ht="18.75" hidden="1" customHeight="1" x14ac:dyDescent="0.15">
      <c r="A64" s="75"/>
      <c r="B64" s="15"/>
      <c r="C64" s="67"/>
      <c r="D64" s="73"/>
      <c r="E64" s="67"/>
      <c r="F64" s="73"/>
      <c r="G64" s="67"/>
      <c r="H64" s="73"/>
      <c r="I64" s="70"/>
      <c r="J64" s="80">
        <f t="shared" si="1"/>
        <v>0</v>
      </c>
    </row>
    <row r="65" spans="1:10" ht="18.75" hidden="1" customHeight="1" x14ac:dyDescent="0.15">
      <c r="A65" s="75"/>
      <c r="B65" s="15"/>
      <c r="C65" s="67"/>
      <c r="D65" s="73"/>
      <c r="E65" s="67"/>
      <c r="F65" s="73"/>
      <c r="G65" s="67"/>
      <c r="H65" s="73"/>
      <c r="I65" s="70"/>
      <c r="J65" s="80">
        <f t="shared" si="1"/>
        <v>0</v>
      </c>
    </row>
    <row r="66" spans="1:10" ht="18.75" hidden="1" customHeight="1" x14ac:dyDescent="0.15">
      <c r="A66" s="75"/>
      <c r="B66" s="15"/>
      <c r="C66" s="67"/>
      <c r="D66" s="73"/>
      <c r="E66" s="67"/>
      <c r="F66" s="73"/>
      <c r="G66" s="67"/>
      <c r="H66" s="73"/>
      <c r="I66" s="70"/>
      <c r="J66" s="80">
        <f t="shared" si="1"/>
        <v>0</v>
      </c>
    </row>
    <row r="67" spans="1:10" ht="18.75" hidden="1" customHeight="1" x14ac:dyDescent="0.15">
      <c r="A67" s="75"/>
      <c r="B67" s="15"/>
      <c r="C67" s="67"/>
      <c r="D67" s="73"/>
      <c r="E67" s="67"/>
      <c r="F67" s="73"/>
      <c r="G67" s="67"/>
      <c r="H67" s="73"/>
      <c r="I67" s="70"/>
      <c r="J67" s="80">
        <f t="shared" si="1"/>
        <v>0</v>
      </c>
    </row>
    <row r="68" spans="1:10" ht="18.75" hidden="1" customHeight="1" x14ac:dyDescent="0.15">
      <c r="A68" s="75"/>
      <c r="B68" s="15"/>
      <c r="C68" s="67"/>
      <c r="D68" s="73"/>
      <c r="E68" s="67"/>
      <c r="F68" s="73"/>
      <c r="G68" s="67"/>
      <c r="H68" s="73"/>
      <c r="I68" s="70"/>
      <c r="J68" s="80">
        <f t="shared" si="1"/>
        <v>0</v>
      </c>
    </row>
    <row r="69" spans="1:10" ht="18.75" hidden="1" customHeight="1" x14ac:dyDescent="0.15">
      <c r="A69" s="75"/>
      <c r="B69" s="15"/>
      <c r="C69" s="67"/>
      <c r="D69" s="73"/>
      <c r="E69" s="67"/>
      <c r="F69" s="73"/>
      <c r="G69" s="67"/>
      <c r="H69" s="73"/>
      <c r="I69" s="70"/>
      <c r="J69" s="80">
        <f t="shared" si="1"/>
        <v>0</v>
      </c>
    </row>
    <row r="70" spans="1:10" ht="18.75" hidden="1" customHeight="1" x14ac:dyDescent="0.15">
      <c r="A70" s="75"/>
      <c r="B70" s="15"/>
      <c r="C70" s="67"/>
      <c r="D70" s="73"/>
      <c r="E70" s="67"/>
      <c r="F70" s="73"/>
      <c r="G70" s="67"/>
      <c r="H70" s="73"/>
      <c r="I70" s="70"/>
      <c r="J70" s="80">
        <f t="shared" ref="J70:J99" si="2">INT(PRODUCT(C70:I70))</f>
        <v>0</v>
      </c>
    </row>
    <row r="71" spans="1:10" ht="18.75" hidden="1" customHeight="1" x14ac:dyDescent="0.15">
      <c r="A71" s="75"/>
      <c r="B71" s="15"/>
      <c r="C71" s="67"/>
      <c r="D71" s="73"/>
      <c r="E71" s="67"/>
      <c r="F71" s="73"/>
      <c r="G71" s="67"/>
      <c r="H71" s="73"/>
      <c r="I71" s="70"/>
      <c r="J71" s="80">
        <f t="shared" si="2"/>
        <v>0</v>
      </c>
    </row>
    <row r="72" spans="1:10" ht="18.75" hidden="1" customHeight="1" x14ac:dyDescent="0.15">
      <c r="A72" s="75"/>
      <c r="B72" s="15"/>
      <c r="C72" s="67"/>
      <c r="D72" s="73"/>
      <c r="E72" s="67"/>
      <c r="F72" s="73"/>
      <c r="G72" s="67"/>
      <c r="H72" s="73"/>
      <c r="I72" s="70"/>
      <c r="J72" s="80">
        <f t="shared" si="2"/>
        <v>0</v>
      </c>
    </row>
    <row r="73" spans="1:10" ht="18.75" hidden="1" customHeight="1" x14ac:dyDescent="0.15">
      <c r="A73" s="75"/>
      <c r="B73" s="15"/>
      <c r="C73" s="67"/>
      <c r="D73" s="73"/>
      <c r="E73" s="67"/>
      <c r="F73" s="73"/>
      <c r="G73" s="67"/>
      <c r="H73" s="73"/>
      <c r="I73" s="70"/>
      <c r="J73" s="80">
        <f t="shared" si="2"/>
        <v>0</v>
      </c>
    </row>
    <row r="74" spans="1:10" ht="18.75" hidden="1" customHeight="1" x14ac:dyDescent="0.15">
      <c r="A74" s="75"/>
      <c r="B74" s="15"/>
      <c r="C74" s="67"/>
      <c r="D74" s="73"/>
      <c r="E74" s="67"/>
      <c r="F74" s="73"/>
      <c r="G74" s="67"/>
      <c r="H74" s="73"/>
      <c r="I74" s="70"/>
      <c r="J74" s="80">
        <f t="shared" si="2"/>
        <v>0</v>
      </c>
    </row>
    <row r="75" spans="1:10" ht="18.75" hidden="1" customHeight="1" x14ac:dyDescent="0.15">
      <c r="A75" s="75"/>
      <c r="B75" s="15"/>
      <c r="C75" s="67"/>
      <c r="D75" s="73"/>
      <c r="E75" s="67"/>
      <c r="F75" s="73"/>
      <c r="G75" s="67"/>
      <c r="H75" s="73"/>
      <c r="I75" s="70"/>
      <c r="J75" s="80">
        <f t="shared" si="2"/>
        <v>0</v>
      </c>
    </row>
    <row r="76" spans="1:10" ht="18.75" hidden="1" customHeight="1" x14ac:dyDescent="0.15">
      <c r="A76" s="75"/>
      <c r="B76" s="15"/>
      <c r="C76" s="67"/>
      <c r="D76" s="73"/>
      <c r="E76" s="67"/>
      <c r="F76" s="73"/>
      <c r="G76" s="67"/>
      <c r="H76" s="73"/>
      <c r="I76" s="70"/>
      <c r="J76" s="80">
        <f t="shared" si="2"/>
        <v>0</v>
      </c>
    </row>
    <row r="77" spans="1:10" ht="18.75" hidden="1" customHeight="1" x14ac:dyDescent="0.15">
      <c r="A77" s="75"/>
      <c r="B77" s="15"/>
      <c r="C77" s="67"/>
      <c r="D77" s="73"/>
      <c r="E77" s="67"/>
      <c r="F77" s="73"/>
      <c r="G77" s="67"/>
      <c r="H77" s="73"/>
      <c r="I77" s="70"/>
      <c r="J77" s="80">
        <f t="shared" si="2"/>
        <v>0</v>
      </c>
    </row>
    <row r="78" spans="1:10" ht="18.75" hidden="1" customHeight="1" x14ac:dyDescent="0.15">
      <c r="A78" s="75"/>
      <c r="B78" s="15"/>
      <c r="C78" s="67"/>
      <c r="D78" s="73"/>
      <c r="E78" s="67"/>
      <c r="F78" s="73"/>
      <c r="G78" s="67"/>
      <c r="H78" s="73"/>
      <c r="I78" s="70"/>
      <c r="J78" s="80">
        <f t="shared" si="2"/>
        <v>0</v>
      </c>
    </row>
    <row r="79" spans="1:10" ht="18.75" hidden="1" customHeight="1" x14ac:dyDescent="0.15">
      <c r="A79" s="75"/>
      <c r="B79" s="15"/>
      <c r="C79" s="67"/>
      <c r="D79" s="73"/>
      <c r="E79" s="67"/>
      <c r="F79" s="73"/>
      <c r="G79" s="67"/>
      <c r="H79" s="73"/>
      <c r="I79" s="70"/>
      <c r="J79" s="80">
        <f t="shared" si="2"/>
        <v>0</v>
      </c>
    </row>
    <row r="80" spans="1:10" ht="18.75" hidden="1" customHeight="1" x14ac:dyDescent="0.15">
      <c r="A80" s="75"/>
      <c r="B80" s="15"/>
      <c r="C80" s="67"/>
      <c r="D80" s="73"/>
      <c r="E80" s="67"/>
      <c r="F80" s="73"/>
      <c r="G80" s="67"/>
      <c r="H80" s="73"/>
      <c r="I80" s="70"/>
      <c r="J80" s="80">
        <f t="shared" si="2"/>
        <v>0</v>
      </c>
    </row>
    <row r="81" spans="1:10" ht="18.75" hidden="1" customHeight="1" x14ac:dyDescent="0.15">
      <c r="A81" s="75"/>
      <c r="B81" s="15"/>
      <c r="C81" s="67"/>
      <c r="D81" s="73"/>
      <c r="E81" s="67"/>
      <c r="F81" s="73"/>
      <c r="G81" s="67"/>
      <c r="H81" s="73"/>
      <c r="I81" s="70"/>
      <c r="J81" s="80">
        <f t="shared" si="2"/>
        <v>0</v>
      </c>
    </row>
    <row r="82" spans="1:10" ht="18.75" hidden="1" customHeight="1" x14ac:dyDescent="0.15">
      <c r="A82" s="75"/>
      <c r="B82" s="15"/>
      <c r="C82" s="67"/>
      <c r="D82" s="73"/>
      <c r="E82" s="67"/>
      <c r="F82" s="73"/>
      <c r="G82" s="67"/>
      <c r="H82" s="73"/>
      <c r="I82" s="70"/>
      <c r="J82" s="80">
        <f t="shared" si="2"/>
        <v>0</v>
      </c>
    </row>
    <row r="83" spans="1:10" ht="18.75" hidden="1" customHeight="1" x14ac:dyDescent="0.15">
      <c r="A83" s="75"/>
      <c r="B83" s="15"/>
      <c r="C83" s="67"/>
      <c r="D83" s="73"/>
      <c r="E83" s="67"/>
      <c r="F83" s="73"/>
      <c r="G83" s="67"/>
      <c r="H83" s="73"/>
      <c r="I83" s="70"/>
      <c r="J83" s="80">
        <f t="shared" si="2"/>
        <v>0</v>
      </c>
    </row>
    <row r="84" spans="1:10" ht="18.75" hidden="1" customHeight="1" x14ac:dyDescent="0.15">
      <c r="A84" s="75"/>
      <c r="B84" s="15"/>
      <c r="C84" s="67"/>
      <c r="D84" s="73"/>
      <c r="E84" s="67"/>
      <c r="F84" s="73"/>
      <c r="G84" s="67"/>
      <c r="H84" s="73"/>
      <c r="I84" s="70"/>
      <c r="J84" s="80">
        <f t="shared" si="2"/>
        <v>0</v>
      </c>
    </row>
    <row r="85" spans="1:10" ht="18.75" hidden="1" customHeight="1" x14ac:dyDescent="0.15">
      <c r="A85" s="75"/>
      <c r="B85" s="15"/>
      <c r="C85" s="67"/>
      <c r="D85" s="73"/>
      <c r="E85" s="67"/>
      <c r="F85" s="73"/>
      <c r="G85" s="67"/>
      <c r="H85" s="73"/>
      <c r="I85" s="70"/>
      <c r="J85" s="80">
        <f t="shared" si="2"/>
        <v>0</v>
      </c>
    </row>
    <row r="86" spans="1:10" ht="18.75" hidden="1" customHeight="1" x14ac:dyDescent="0.15">
      <c r="A86" s="75"/>
      <c r="B86" s="15"/>
      <c r="C86" s="67"/>
      <c r="D86" s="73"/>
      <c r="E86" s="67"/>
      <c r="F86" s="73"/>
      <c r="G86" s="67"/>
      <c r="H86" s="73"/>
      <c r="I86" s="70"/>
      <c r="J86" s="80">
        <f t="shared" si="2"/>
        <v>0</v>
      </c>
    </row>
    <row r="87" spans="1:10" ht="18.75" hidden="1" customHeight="1" x14ac:dyDescent="0.15">
      <c r="A87" s="75"/>
      <c r="B87" s="15"/>
      <c r="C87" s="67"/>
      <c r="D87" s="73"/>
      <c r="E87" s="67"/>
      <c r="F87" s="73"/>
      <c r="G87" s="67"/>
      <c r="H87" s="73"/>
      <c r="I87" s="70"/>
      <c r="J87" s="80">
        <f t="shared" si="2"/>
        <v>0</v>
      </c>
    </row>
    <row r="88" spans="1:10" ht="18.75" hidden="1" customHeight="1" x14ac:dyDescent="0.15">
      <c r="A88" s="75"/>
      <c r="B88" s="15"/>
      <c r="C88" s="67"/>
      <c r="D88" s="73"/>
      <c r="E88" s="67"/>
      <c r="F88" s="73"/>
      <c r="G88" s="67"/>
      <c r="H88" s="73"/>
      <c r="I88" s="70"/>
      <c r="J88" s="80">
        <f t="shared" si="2"/>
        <v>0</v>
      </c>
    </row>
    <row r="89" spans="1:10" ht="18.75" hidden="1" customHeight="1" x14ac:dyDescent="0.15">
      <c r="A89" s="75"/>
      <c r="B89" s="15"/>
      <c r="C89" s="67"/>
      <c r="D89" s="73"/>
      <c r="E89" s="67"/>
      <c r="F89" s="73"/>
      <c r="G89" s="67"/>
      <c r="H89" s="73"/>
      <c r="I89" s="70"/>
      <c r="J89" s="80">
        <f t="shared" si="2"/>
        <v>0</v>
      </c>
    </row>
    <row r="90" spans="1:10" ht="18.75" hidden="1" customHeight="1" x14ac:dyDescent="0.15">
      <c r="A90" s="75"/>
      <c r="B90" s="15"/>
      <c r="C90" s="67"/>
      <c r="D90" s="73"/>
      <c r="E90" s="67"/>
      <c r="F90" s="73"/>
      <c r="G90" s="67"/>
      <c r="H90" s="73"/>
      <c r="I90" s="70"/>
      <c r="J90" s="80">
        <f t="shared" si="2"/>
        <v>0</v>
      </c>
    </row>
    <row r="91" spans="1:10" ht="18.75" hidden="1" customHeight="1" x14ac:dyDescent="0.15">
      <c r="A91" s="75"/>
      <c r="B91" s="15"/>
      <c r="C91" s="67"/>
      <c r="D91" s="73"/>
      <c r="E91" s="67"/>
      <c r="F91" s="73"/>
      <c r="G91" s="67"/>
      <c r="H91" s="73"/>
      <c r="I91" s="70"/>
      <c r="J91" s="80">
        <f t="shared" si="2"/>
        <v>0</v>
      </c>
    </row>
    <row r="92" spans="1:10" ht="18.75" hidden="1" customHeight="1" x14ac:dyDescent="0.15">
      <c r="A92" s="75"/>
      <c r="B92" s="15"/>
      <c r="C92" s="67"/>
      <c r="D92" s="73"/>
      <c r="E92" s="67"/>
      <c r="F92" s="73"/>
      <c r="G92" s="67"/>
      <c r="H92" s="73"/>
      <c r="I92" s="70"/>
      <c r="J92" s="80">
        <f t="shared" si="2"/>
        <v>0</v>
      </c>
    </row>
    <row r="93" spans="1:10" ht="18.75" hidden="1" customHeight="1" x14ac:dyDescent="0.15">
      <c r="A93" s="75"/>
      <c r="B93" s="15"/>
      <c r="C93" s="67"/>
      <c r="D93" s="73"/>
      <c r="E93" s="67"/>
      <c r="F93" s="73"/>
      <c r="G93" s="67"/>
      <c r="H93" s="73"/>
      <c r="I93" s="70"/>
      <c r="J93" s="80">
        <f t="shared" si="2"/>
        <v>0</v>
      </c>
    </row>
    <row r="94" spans="1:10" ht="18.75" hidden="1" customHeight="1" x14ac:dyDescent="0.15">
      <c r="A94" s="75"/>
      <c r="B94" s="15"/>
      <c r="C94" s="67"/>
      <c r="D94" s="73"/>
      <c r="E94" s="67"/>
      <c r="F94" s="73"/>
      <c r="G94" s="67"/>
      <c r="H94" s="73"/>
      <c r="I94" s="70"/>
      <c r="J94" s="80">
        <f t="shared" si="2"/>
        <v>0</v>
      </c>
    </row>
    <row r="95" spans="1:10" ht="18.75" hidden="1" customHeight="1" x14ac:dyDescent="0.15">
      <c r="A95" s="75"/>
      <c r="B95" s="15"/>
      <c r="C95" s="67"/>
      <c r="D95" s="73"/>
      <c r="E95" s="67"/>
      <c r="F95" s="73"/>
      <c r="G95" s="67"/>
      <c r="H95" s="73"/>
      <c r="I95" s="70"/>
      <c r="J95" s="80">
        <f t="shared" si="2"/>
        <v>0</v>
      </c>
    </row>
    <row r="96" spans="1:10" ht="18.75" hidden="1" customHeight="1" x14ac:dyDescent="0.15">
      <c r="A96" s="75"/>
      <c r="B96" s="15"/>
      <c r="C96" s="67"/>
      <c r="D96" s="73"/>
      <c r="E96" s="67"/>
      <c r="F96" s="73"/>
      <c r="G96" s="67"/>
      <c r="H96" s="73"/>
      <c r="I96" s="70"/>
      <c r="J96" s="80">
        <f t="shared" si="2"/>
        <v>0</v>
      </c>
    </row>
    <row r="97" spans="1:10" ht="18.75" hidden="1" customHeight="1" x14ac:dyDescent="0.15">
      <c r="A97" s="75"/>
      <c r="B97" s="15"/>
      <c r="C97" s="67"/>
      <c r="D97" s="73"/>
      <c r="E97" s="67"/>
      <c r="F97" s="73"/>
      <c r="G97" s="67"/>
      <c r="H97" s="73"/>
      <c r="I97" s="70"/>
      <c r="J97" s="80">
        <f t="shared" si="2"/>
        <v>0</v>
      </c>
    </row>
    <row r="98" spans="1:10" ht="18.75" hidden="1" customHeight="1" x14ac:dyDescent="0.15">
      <c r="A98" s="75"/>
      <c r="B98" s="15"/>
      <c r="C98" s="67"/>
      <c r="D98" s="73"/>
      <c r="E98" s="67"/>
      <c r="F98" s="73"/>
      <c r="G98" s="67"/>
      <c r="H98" s="73"/>
      <c r="I98" s="70"/>
      <c r="J98" s="80">
        <f t="shared" si="2"/>
        <v>0</v>
      </c>
    </row>
    <row r="99" spans="1:10" ht="18.75" customHeight="1" thickBot="1" x14ac:dyDescent="0.2">
      <c r="A99" s="76"/>
      <c r="B99" s="16"/>
      <c r="C99" s="68"/>
      <c r="D99" s="74"/>
      <c r="E99" s="68"/>
      <c r="F99" s="74"/>
      <c r="G99" s="68"/>
      <c r="H99" s="74"/>
      <c r="I99" s="71"/>
      <c r="J99" s="81">
        <f t="shared" si="2"/>
        <v>0</v>
      </c>
    </row>
    <row r="100" spans="1:10" ht="18.75" customHeight="1" thickBot="1" x14ac:dyDescent="0.2">
      <c r="A100" s="159"/>
      <c r="B100" s="159"/>
      <c r="C100" s="159"/>
      <c r="D100" s="159"/>
      <c r="E100" s="159"/>
      <c r="F100" s="159"/>
      <c r="G100" s="159"/>
      <c r="H100" s="159"/>
      <c r="I100" s="160" t="s">
        <v>25</v>
      </c>
      <c r="J100" s="161">
        <f>SUM(J6:J99)</f>
        <v>0</v>
      </c>
    </row>
    <row r="101" spans="1:10" ht="14.25" thickTop="1" x14ac:dyDescent="0.15"/>
  </sheetData>
  <mergeCells count="2">
    <mergeCell ref="F2:J2"/>
    <mergeCell ref="F3:J3"/>
  </mergeCells>
  <phoneticPr fontId="3"/>
  <printOptions horizontalCentered="1"/>
  <pageMargins left="0.70866141732283472" right="0.70866141732283472" top="0.74803149606299213" bottom="0.74803149606299213" header="0.31496062992125984" footer="0.31496062992125984"/>
  <pageSetup paperSize="9" scale="81" fitToHeight="0" orientation="portrait" r:id="rId1"/>
  <extLst>
    <ext xmlns:x14="http://schemas.microsoft.com/office/spreadsheetml/2009/9/main" uri="{CCE6A557-97BC-4b89-ADB6-D9C93CAAB3DF}">
      <x14:dataValidations xmlns:xm="http://schemas.microsoft.com/office/excel/2006/main" xWindow="94" yWindow="414" count="1">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14:formula1>
            <xm:f>'B-1総表'!$C$25:$C$28</xm:f>
          </x14:formula1>
          <xm:sqref>A6:A99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1"/>
  <sheetViews>
    <sheetView showGridLines="0" view="pageBreakPreview" zoomScaleNormal="100" zoomScaleSheetLayoutView="100" workbookViewId="0">
      <selection activeCell="J100" sqref="J100"/>
    </sheetView>
  </sheetViews>
  <sheetFormatPr defaultRowHeight="13.5" x14ac:dyDescent="0.15"/>
  <cols>
    <col min="1" max="1" width="15.125" style="148" customWidth="1"/>
    <col min="2" max="2" width="31.25" style="148" customWidth="1"/>
    <col min="3" max="3" width="6.25" style="149" customWidth="1"/>
    <col min="4" max="4" width="4.5" style="162" customWidth="1"/>
    <col min="5" max="5" width="6.25" style="149" customWidth="1"/>
    <col min="6" max="6" width="4.5" style="162" customWidth="1"/>
    <col min="7" max="7" width="6.25" style="149" customWidth="1"/>
    <col min="8" max="8" width="4.5" style="162" customWidth="1"/>
    <col min="9" max="10" width="15.375" style="149" customWidth="1"/>
    <col min="11" max="11" width="4.5" style="148" customWidth="1"/>
    <col min="12" max="12" width="4.5" style="171" customWidth="1"/>
    <col min="13" max="13" width="9" style="148" customWidth="1"/>
    <col min="14" max="16384" width="9" style="148"/>
  </cols>
  <sheetData>
    <row r="1" spans="1:12" ht="18.75" customHeight="1" x14ac:dyDescent="0.15">
      <c r="D1" s="150"/>
      <c r="F1" s="150"/>
      <c r="H1" s="150"/>
      <c r="I1" s="151"/>
      <c r="L1" s="148"/>
    </row>
    <row r="2" spans="1:12" ht="18.75" customHeight="1" x14ac:dyDescent="0.15">
      <c r="A2" s="93" t="s">
        <v>108</v>
      </c>
      <c r="B2" s="10"/>
      <c r="E2" s="152" t="s">
        <v>52</v>
      </c>
      <c r="F2" s="238" t="str">
        <f>IF('B-1総表'!E5="","",'B-1総表'!E5)</f>
        <v/>
      </c>
      <c r="G2" s="238"/>
      <c r="H2" s="238"/>
      <c r="I2" s="238"/>
      <c r="J2" s="238"/>
      <c r="K2" s="238"/>
      <c r="L2" s="238"/>
    </row>
    <row r="3" spans="1:12" ht="18.75" customHeight="1" x14ac:dyDescent="0.15">
      <c r="A3" s="10"/>
      <c r="B3" s="10"/>
      <c r="E3" s="152" t="s">
        <v>53</v>
      </c>
      <c r="F3" s="238" t="str">
        <f>IF('B-1総表'!E6="","",'B-1総表'!E6)</f>
        <v/>
      </c>
      <c r="G3" s="238"/>
      <c r="H3" s="238"/>
      <c r="I3" s="238"/>
      <c r="J3" s="238"/>
      <c r="K3" s="238"/>
      <c r="L3" s="238"/>
    </row>
    <row r="4" spans="1:12" ht="18.75" customHeight="1" thickBot="1" x14ac:dyDescent="0.2">
      <c r="A4" s="90" t="s">
        <v>56</v>
      </c>
      <c r="L4" s="148"/>
    </row>
    <row r="5" spans="1:12" s="153" customFormat="1" ht="15" customHeight="1" thickBot="1" x14ac:dyDescent="0.2">
      <c r="A5" s="17" t="s">
        <v>15</v>
      </c>
      <c r="B5" s="18" t="s">
        <v>21</v>
      </c>
      <c r="C5" s="66" t="s">
        <v>42</v>
      </c>
      <c r="D5" s="72" t="s">
        <v>44</v>
      </c>
      <c r="E5" s="66" t="s">
        <v>42</v>
      </c>
      <c r="F5" s="72" t="s">
        <v>44</v>
      </c>
      <c r="G5" s="66" t="s">
        <v>42</v>
      </c>
      <c r="H5" s="72" t="s">
        <v>44</v>
      </c>
      <c r="I5" s="19" t="s">
        <v>23</v>
      </c>
      <c r="J5" s="19" t="s">
        <v>24</v>
      </c>
      <c r="K5" s="84" t="s">
        <v>55</v>
      </c>
      <c r="L5" s="85" t="s">
        <v>54</v>
      </c>
    </row>
    <row r="6" spans="1:12" ht="18.75" customHeight="1" thickTop="1" x14ac:dyDescent="0.15">
      <c r="A6" s="154"/>
      <c r="B6" s="155"/>
      <c r="C6" s="163"/>
      <c r="D6" s="164"/>
      <c r="E6" s="163"/>
      <c r="F6" s="164"/>
      <c r="G6" s="163"/>
      <c r="H6" s="164"/>
      <c r="I6" s="165"/>
      <c r="J6" s="79">
        <f t="shared" ref="J6:J37" si="0">INT(PRODUCT(C6:I6))</f>
        <v>0</v>
      </c>
      <c r="K6" s="166"/>
      <c r="L6" s="167"/>
    </row>
    <row r="7" spans="1:12" ht="18.75" customHeight="1" x14ac:dyDescent="0.15">
      <c r="A7" s="75"/>
      <c r="B7" s="15"/>
      <c r="C7" s="6"/>
      <c r="D7" s="4"/>
      <c r="E7" s="6"/>
      <c r="F7" s="4"/>
      <c r="G7" s="6"/>
      <c r="H7" s="4"/>
      <c r="I7" s="8"/>
      <c r="J7" s="80">
        <f t="shared" si="0"/>
        <v>0</v>
      </c>
      <c r="K7" s="86"/>
      <c r="L7" s="87"/>
    </row>
    <row r="8" spans="1:12" ht="18.75" customHeight="1" x14ac:dyDescent="0.15">
      <c r="A8" s="75"/>
      <c r="B8" s="15"/>
      <c r="C8" s="6"/>
      <c r="D8" s="4"/>
      <c r="E8" s="6"/>
      <c r="F8" s="4"/>
      <c r="G8" s="6"/>
      <c r="H8" s="4"/>
      <c r="I8" s="8"/>
      <c r="J8" s="80">
        <f t="shared" si="0"/>
        <v>0</v>
      </c>
      <c r="K8" s="86"/>
      <c r="L8" s="87"/>
    </row>
    <row r="9" spans="1:12" ht="18.75" customHeight="1" x14ac:dyDescent="0.15">
      <c r="A9" s="75"/>
      <c r="B9" s="15"/>
      <c r="C9" s="6"/>
      <c r="D9" s="4"/>
      <c r="E9" s="6"/>
      <c r="F9" s="4"/>
      <c r="G9" s="6"/>
      <c r="H9" s="4"/>
      <c r="I9" s="8"/>
      <c r="J9" s="80">
        <f t="shared" si="0"/>
        <v>0</v>
      </c>
      <c r="K9" s="86"/>
      <c r="L9" s="87"/>
    </row>
    <row r="10" spans="1:12" ht="18.75" customHeight="1" x14ac:dyDescent="0.15">
      <c r="A10" s="75"/>
      <c r="B10" s="15"/>
      <c r="C10" s="6"/>
      <c r="D10" s="4"/>
      <c r="E10" s="6"/>
      <c r="F10" s="4"/>
      <c r="G10" s="6"/>
      <c r="H10" s="4"/>
      <c r="I10" s="8"/>
      <c r="J10" s="80">
        <f t="shared" si="0"/>
        <v>0</v>
      </c>
      <c r="K10" s="86"/>
      <c r="L10" s="87"/>
    </row>
    <row r="11" spans="1:12" ht="18.75" customHeight="1" x14ac:dyDescent="0.15">
      <c r="A11" s="75"/>
      <c r="B11" s="15"/>
      <c r="C11" s="6"/>
      <c r="D11" s="4"/>
      <c r="E11" s="6"/>
      <c r="F11" s="4"/>
      <c r="G11" s="6"/>
      <c r="H11" s="4"/>
      <c r="I11" s="8"/>
      <c r="J11" s="80">
        <f t="shared" si="0"/>
        <v>0</v>
      </c>
      <c r="K11" s="86"/>
      <c r="L11" s="87"/>
    </row>
    <row r="12" spans="1:12" ht="18.75" customHeight="1" x14ac:dyDescent="0.15">
      <c r="A12" s="75"/>
      <c r="B12" s="15"/>
      <c r="C12" s="6"/>
      <c r="D12" s="4"/>
      <c r="E12" s="6"/>
      <c r="F12" s="4"/>
      <c r="G12" s="6"/>
      <c r="H12" s="4"/>
      <c r="I12" s="8"/>
      <c r="J12" s="80">
        <f t="shared" si="0"/>
        <v>0</v>
      </c>
      <c r="K12" s="86"/>
      <c r="L12" s="87"/>
    </row>
    <row r="13" spans="1:12" ht="18.75" customHeight="1" x14ac:dyDescent="0.15">
      <c r="A13" s="75"/>
      <c r="B13" s="15"/>
      <c r="C13" s="6"/>
      <c r="D13" s="4"/>
      <c r="E13" s="6"/>
      <c r="F13" s="4"/>
      <c r="G13" s="6"/>
      <c r="H13" s="4"/>
      <c r="I13" s="8"/>
      <c r="J13" s="80">
        <f t="shared" si="0"/>
        <v>0</v>
      </c>
      <c r="K13" s="86"/>
      <c r="L13" s="87"/>
    </row>
    <row r="14" spans="1:12" ht="18.75" customHeight="1" x14ac:dyDescent="0.15">
      <c r="A14" s="75"/>
      <c r="B14" s="15"/>
      <c r="C14" s="6"/>
      <c r="D14" s="4"/>
      <c r="E14" s="6"/>
      <c r="F14" s="4"/>
      <c r="G14" s="6"/>
      <c r="H14" s="4"/>
      <c r="I14" s="8"/>
      <c r="J14" s="80">
        <f t="shared" si="0"/>
        <v>0</v>
      </c>
      <c r="K14" s="86"/>
      <c r="L14" s="87"/>
    </row>
    <row r="15" spans="1:12" ht="18.75" customHeight="1" x14ac:dyDescent="0.15">
      <c r="A15" s="75"/>
      <c r="B15" s="15"/>
      <c r="C15" s="6"/>
      <c r="D15" s="4"/>
      <c r="E15" s="6"/>
      <c r="F15" s="4"/>
      <c r="G15" s="6"/>
      <c r="H15" s="4"/>
      <c r="I15" s="8"/>
      <c r="J15" s="80">
        <f t="shared" si="0"/>
        <v>0</v>
      </c>
      <c r="K15" s="86"/>
      <c r="L15" s="87"/>
    </row>
    <row r="16" spans="1:12" ht="18.75" customHeight="1" x14ac:dyDescent="0.15">
      <c r="A16" s="75"/>
      <c r="B16" s="15"/>
      <c r="C16" s="6"/>
      <c r="D16" s="4"/>
      <c r="E16" s="6"/>
      <c r="F16" s="4"/>
      <c r="G16" s="6"/>
      <c r="H16" s="4"/>
      <c r="I16" s="8"/>
      <c r="J16" s="80">
        <f t="shared" si="0"/>
        <v>0</v>
      </c>
      <c r="K16" s="86"/>
      <c r="L16" s="87"/>
    </row>
    <row r="17" spans="1:12" ht="18.75" customHeight="1" x14ac:dyDescent="0.15">
      <c r="A17" s="75"/>
      <c r="B17" s="15"/>
      <c r="C17" s="6"/>
      <c r="D17" s="4"/>
      <c r="E17" s="6"/>
      <c r="F17" s="4"/>
      <c r="G17" s="6"/>
      <c r="H17" s="4"/>
      <c r="I17" s="8"/>
      <c r="J17" s="80">
        <f t="shared" si="0"/>
        <v>0</v>
      </c>
      <c r="K17" s="86"/>
      <c r="L17" s="87"/>
    </row>
    <row r="18" spans="1:12" ht="18.75" customHeight="1" x14ac:dyDescent="0.15">
      <c r="A18" s="75"/>
      <c r="B18" s="15"/>
      <c r="C18" s="6"/>
      <c r="D18" s="4"/>
      <c r="E18" s="6"/>
      <c r="F18" s="4"/>
      <c r="G18" s="6"/>
      <c r="H18" s="4"/>
      <c r="I18" s="8"/>
      <c r="J18" s="80">
        <f t="shared" si="0"/>
        <v>0</v>
      </c>
      <c r="K18" s="86"/>
      <c r="L18" s="87"/>
    </row>
    <row r="19" spans="1:12" ht="18.75" customHeight="1" x14ac:dyDescent="0.15">
      <c r="A19" s="75"/>
      <c r="B19" s="15"/>
      <c r="C19" s="6"/>
      <c r="D19" s="4"/>
      <c r="E19" s="6"/>
      <c r="F19" s="4"/>
      <c r="G19" s="6"/>
      <c r="H19" s="4"/>
      <c r="I19" s="8"/>
      <c r="J19" s="80">
        <f t="shared" si="0"/>
        <v>0</v>
      </c>
      <c r="K19" s="86"/>
      <c r="L19" s="87"/>
    </row>
    <row r="20" spans="1:12" ht="18.75" customHeight="1" x14ac:dyDescent="0.15">
      <c r="A20" s="75"/>
      <c r="B20" s="15"/>
      <c r="C20" s="6"/>
      <c r="D20" s="4"/>
      <c r="E20" s="6"/>
      <c r="F20" s="4"/>
      <c r="G20" s="6"/>
      <c r="H20" s="4"/>
      <c r="I20" s="8"/>
      <c r="J20" s="80">
        <f t="shared" si="0"/>
        <v>0</v>
      </c>
      <c r="K20" s="86"/>
      <c r="L20" s="87"/>
    </row>
    <row r="21" spans="1:12" ht="18.75" customHeight="1" x14ac:dyDescent="0.15">
      <c r="A21" s="75"/>
      <c r="B21" s="15"/>
      <c r="C21" s="6"/>
      <c r="D21" s="4"/>
      <c r="E21" s="6"/>
      <c r="F21" s="4"/>
      <c r="G21" s="6"/>
      <c r="H21" s="4"/>
      <c r="I21" s="8"/>
      <c r="J21" s="80">
        <f t="shared" si="0"/>
        <v>0</v>
      </c>
      <c r="K21" s="86"/>
      <c r="L21" s="87"/>
    </row>
    <row r="22" spans="1:12" ht="18.75" customHeight="1" x14ac:dyDescent="0.15">
      <c r="A22" s="75"/>
      <c r="B22" s="15"/>
      <c r="C22" s="6"/>
      <c r="D22" s="4"/>
      <c r="E22" s="6"/>
      <c r="F22" s="4"/>
      <c r="G22" s="6"/>
      <c r="H22" s="4"/>
      <c r="I22" s="8"/>
      <c r="J22" s="80">
        <f t="shared" si="0"/>
        <v>0</v>
      </c>
      <c r="K22" s="86"/>
      <c r="L22" s="87"/>
    </row>
    <row r="23" spans="1:12" ht="18.75" customHeight="1" x14ac:dyDescent="0.15">
      <c r="A23" s="75"/>
      <c r="B23" s="15"/>
      <c r="C23" s="6"/>
      <c r="D23" s="4"/>
      <c r="E23" s="6"/>
      <c r="F23" s="4"/>
      <c r="G23" s="6"/>
      <c r="H23" s="4"/>
      <c r="I23" s="8"/>
      <c r="J23" s="80">
        <f t="shared" si="0"/>
        <v>0</v>
      </c>
      <c r="K23" s="86"/>
      <c r="L23" s="87"/>
    </row>
    <row r="24" spans="1:12" ht="18.75" customHeight="1" x14ac:dyDescent="0.15">
      <c r="A24" s="75"/>
      <c r="B24" s="15"/>
      <c r="C24" s="6"/>
      <c r="D24" s="4"/>
      <c r="E24" s="6"/>
      <c r="F24" s="4"/>
      <c r="G24" s="6"/>
      <c r="H24" s="4"/>
      <c r="I24" s="8"/>
      <c r="J24" s="80">
        <f t="shared" si="0"/>
        <v>0</v>
      </c>
      <c r="K24" s="86"/>
      <c r="L24" s="87"/>
    </row>
    <row r="25" spans="1:12" ht="18.75" customHeight="1" x14ac:dyDescent="0.15">
      <c r="A25" s="75"/>
      <c r="B25" s="15"/>
      <c r="C25" s="6"/>
      <c r="D25" s="4"/>
      <c r="E25" s="6"/>
      <c r="F25" s="4"/>
      <c r="G25" s="6"/>
      <c r="H25" s="4"/>
      <c r="I25" s="8"/>
      <c r="J25" s="80">
        <f t="shared" si="0"/>
        <v>0</v>
      </c>
      <c r="K25" s="86"/>
      <c r="L25" s="87"/>
    </row>
    <row r="26" spans="1:12" ht="18.75" customHeight="1" x14ac:dyDescent="0.15">
      <c r="A26" s="75"/>
      <c r="B26" s="15"/>
      <c r="C26" s="6"/>
      <c r="D26" s="4"/>
      <c r="E26" s="6"/>
      <c r="F26" s="4"/>
      <c r="G26" s="6"/>
      <c r="H26" s="4"/>
      <c r="I26" s="8"/>
      <c r="J26" s="80">
        <f t="shared" si="0"/>
        <v>0</v>
      </c>
      <c r="K26" s="86"/>
      <c r="L26" s="87"/>
    </row>
    <row r="27" spans="1:12" ht="18.75" customHeight="1" x14ac:dyDescent="0.15">
      <c r="A27" s="75"/>
      <c r="B27" s="15"/>
      <c r="C27" s="6"/>
      <c r="D27" s="4"/>
      <c r="E27" s="6"/>
      <c r="F27" s="4"/>
      <c r="G27" s="6"/>
      <c r="H27" s="4"/>
      <c r="I27" s="8"/>
      <c r="J27" s="80">
        <f t="shared" si="0"/>
        <v>0</v>
      </c>
      <c r="K27" s="86"/>
      <c r="L27" s="87"/>
    </row>
    <row r="28" spans="1:12" ht="18.75" hidden="1" customHeight="1" x14ac:dyDescent="0.15">
      <c r="A28" s="75"/>
      <c r="B28" s="15"/>
      <c r="C28" s="6"/>
      <c r="D28" s="4"/>
      <c r="E28" s="6"/>
      <c r="F28" s="4"/>
      <c r="G28" s="6"/>
      <c r="H28" s="4"/>
      <c r="I28" s="8"/>
      <c r="J28" s="80">
        <f t="shared" si="0"/>
        <v>0</v>
      </c>
      <c r="K28" s="86"/>
      <c r="L28" s="87"/>
    </row>
    <row r="29" spans="1:12" ht="18.75" hidden="1" customHeight="1" x14ac:dyDescent="0.15">
      <c r="A29" s="75"/>
      <c r="B29" s="15"/>
      <c r="C29" s="6"/>
      <c r="D29" s="4"/>
      <c r="E29" s="6"/>
      <c r="F29" s="4"/>
      <c r="G29" s="6"/>
      <c r="H29" s="4"/>
      <c r="I29" s="8"/>
      <c r="J29" s="80">
        <f t="shared" si="0"/>
        <v>0</v>
      </c>
      <c r="K29" s="86"/>
      <c r="L29" s="87"/>
    </row>
    <row r="30" spans="1:12" ht="18.75" hidden="1" customHeight="1" x14ac:dyDescent="0.15">
      <c r="A30" s="75"/>
      <c r="B30" s="15"/>
      <c r="C30" s="6"/>
      <c r="D30" s="4"/>
      <c r="E30" s="6"/>
      <c r="F30" s="4"/>
      <c r="G30" s="6"/>
      <c r="H30" s="4"/>
      <c r="I30" s="8"/>
      <c r="J30" s="80">
        <f t="shared" si="0"/>
        <v>0</v>
      </c>
      <c r="K30" s="86"/>
      <c r="L30" s="87"/>
    </row>
    <row r="31" spans="1:12" ht="18.75" hidden="1" customHeight="1" x14ac:dyDescent="0.15">
      <c r="A31" s="75"/>
      <c r="B31" s="15"/>
      <c r="C31" s="6"/>
      <c r="D31" s="4"/>
      <c r="E31" s="6"/>
      <c r="F31" s="4"/>
      <c r="G31" s="6"/>
      <c r="H31" s="4"/>
      <c r="I31" s="8"/>
      <c r="J31" s="80">
        <f t="shared" si="0"/>
        <v>0</v>
      </c>
      <c r="K31" s="86"/>
      <c r="L31" s="87"/>
    </row>
    <row r="32" spans="1:12" ht="18.75" hidden="1" customHeight="1" x14ac:dyDescent="0.15">
      <c r="A32" s="75"/>
      <c r="B32" s="15"/>
      <c r="C32" s="6"/>
      <c r="D32" s="4"/>
      <c r="E32" s="6"/>
      <c r="F32" s="4"/>
      <c r="G32" s="6"/>
      <c r="H32" s="4"/>
      <c r="I32" s="8"/>
      <c r="J32" s="80">
        <f t="shared" si="0"/>
        <v>0</v>
      </c>
      <c r="K32" s="86"/>
      <c r="L32" s="87"/>
    </row>
    <row r="33" spans="1:12" ht="18.75" hidden="1" customHeight="1" x14ac:dyDescent="0.15">
      <c r="A33" s="75"/>
      <c r="B33" s="15"/>
      <c r="C33" s="6"/>
      <c r="D33" s="4"/>
      <c r="E33" s="6"/>
      <c r="F33" s="4"/>
      <c r="G33" s="6"/>
      <c r="H33" s="4"/>
      <c r="I33" s="8"/>
      <c r="J33" s="80">
        <f t="shared" si="0"/>
        <v>0</v>
      </c>
      <c r="K33" s="86"/>
      <c r="L33" s="87"/>
    </row>
    <row r="34" spans="1:12" ht="18.75" hidden="1" customHeight="1" x14ac:dyDescent="0.15">
      <c r="A34" s="75"/>
      <c r="B34" s="15"/>
      <c r="C34" s="6"/>
      <c r="D34" s="4"/>
      <c r="E34" s="6"/>
      <c r="F34" s="4"/>
      <c r="G34" s="6"/>
      <c r="H34" s="4"/>
      <c r="I34" s="8"/>
      <c r="J34" s="80">
        <f t="shared" si="0"/>
        <v>0</v>
      </c>
      <c r="K34" s="86"/>
      <c r="L34" s="87"/>
    </row>
    <row r="35" spans="1:12" ht="18.75" hidden="1" customHeight="1" x14ac:dyDescent="0.15">
      <c r="A35" s="75"/>
      <c r="B35" s="15"/>
      <c r="C35" s="6"/>
      <c r="D35" s="4"/>
      <c r="E35" s="6"/>
      <c r="F35" s="4"/>
      <c r="G35" s="6"/>
      <c r="H35" s="4"/>
      <c r="I35" s="8"/>
      <c r="J35" s="80">
        <f t="shared" si="0"/>
        <v>0</v>
      </c>
      <c r="K35" s="86"/>
      <c r="L35" s="87"/>
    </row>
    <row r="36" spans="1:12" ht="18.75" hidden="1" customHeight="1" x14ac:dyDescent="0.15">
      <c r="A36" s="75"/>
      <c r="B36" s="15"/>
      <c r="C36" s="6"/>
      <c r="D36" s="4"/>
      <c r="E36" s="6"/>
      <c r="F36" s="4"/>
      <c r="G36" s="6"/>
      <c r="H36" s="4"/>
      <c r="I36" s="8"/>
      <c r="J36" s="80">
        <f t="shared" si="0"/>
        <v>0</v>
      </c>
      <c r="K36" s="86"/>
      <c r="L36" s="87"/>
    </row>
    <row r="37" spans="1:12" ht="18.75" hidden="1" customHeight="1" x14ac:dyDescent="0.15">
      <c r="A37" s="75"/>
      <c r="B37" s="15"/>
      <c r="C37" s="6"/>
      <c r="D37" s="4"/>
      <c r="E37" s="6"/>
      <c r="F37" s="4"/>
      <c r="G37" s="6"/>
      <c r="H37" s="4"/>
      <c r="I37" s="8"/>
      <c r="J37" s="80">
        <f t="shared" si="0"/>
        <v>0</v>
      </c>
      <c r="K37" s="86"/>
      <c r="L37" s="87"/>
    </row>
    <row r="38" spans="1:12" ht="18.75" hidden="1" customHeight="1" x14ac:dyDescent="0.15">
      <c r="A38" s="75"/>
      <c r="B38" s="15"/>
      <c r="C38" s="6"/>
      <c r="D38" s="4"/>
      <c r="E38" s="6"/>
      <c r="F38" s="4"/>
      <c r="G38" s="6"/>
      <c r="H38" s="4"/>
      <c r="I38" s="8"/>
      <c r="J38" s="80">
        <f t="shared" ref="J38:J69" si="1">INT(PRODUCT(C38:I38))</f>
        <v>0</v>
      </c>
      <c r="K38" s="86"/>
      <c r="L38" s="87"/>
    </row>
    <row r="39" spans="1:12" ht="18.75" hidden="1" customHeight="1" x14ac:dyDescent="0.15">
      <c r="A39" s="75"/>
      <c r="B39" s="15"/>
      <c r="C39" s="6"/>
      <c r="D39" s="4"/>
      <c r="E39" s="6"/>
      <c r="F39" s="4"/>
      <c r="G39" s="6"/>
      <c r="H39" s="4"/>
      <c r="I39" s="8"/>
      <c r="J39" s="80">
        <f t="shared" si="1"/>
        <v>0</v>
      </c>
      <c r="K39" s="86"/>
      <c r="L39" s="87"/>
    </row>
    <row r="40" spans="1:12" ht="18.75" hidden="1" customHeight="1" x14ac:dyDescent="0.15">
      <c r="A40" s="75"/>
      <c r="B40" s="15"/>
      <c r="C40" s="6"/>
      <c r="D40" s="4"/>
      <c r="E40" s="6"/>
      <c r="F40" s="4"/>
      <c r="G40" s="6"/>
      <c r="H40" s="4"/>
      <c r="I40" s="8"/>
      <c r="J40" s="80">
        <f t="shared" si="1"/>
        <v>0</v>
      </c>
      <c r="K40" s="86"/>
      <c r="L40" s="87"/>
    </row>
    <row r="41" spans="1:12" ht="18.75" hidden="1" customHeight="1" x14ac:dyDescent="0.15">
      <c r="A41" s="75"/>
      <c r="B41" s="15"/>
      <c r="C41" s="6"/>
      <c r="D41" s="4"/>
      <c r="E41" s="6"/>
      <c r="F41" s="4"/>
      <c r="G41" s="6"/>
      <c r="H41" s="4"/>
      <c r="I41" s="8"/>
      <c r="J41" s="80">
        <f t="shared" si="1"/>
        <v>0</v>
      </c>
      <c r="K41" s="86"/>
      <c r="L41" s="87"/>
    </row>
    <row r="42" spans="1:12" ht="18.75" hidden="1" customHeight="1" x14ac:dyDescent="0.15">
      <c r="A42" s="75"/>
      <c r="B42" s="15"/>
      <c r="C42" s="6"/>
      <c r="D42" s="4"/>
      <c r="E42" s="6"/>
      <c r="F42" s="4"/>
      <c r="G42" s="6"/>
      <c r="H42" s="4"/>
      <c r="I42" s="8"/>
      <c r="J42" s="80">
        <f t="shared" si="1"/>
        <v>0</v>
      </c>
      <c r="K42" s="86"/>
      <c r="L42" s="87"/>
    </row>
    <row r="43" spans="1:12" ht="18.75" hidden="1" customHeight="1" x14ac:dyDescent="0.15">
      <c r="A43" s="75"/>
      <c r="B43" s="15"/>
      <c r="C43" s="6"/>
      <c r="D43" s="4"/>
      <c r="E43" s="6"/>
      <c r="F43" s="4"/>
      <c r="G43" s="6"/>
      <c r="H43" s="4"/>
      <c r="I43" s="8"/>
      <c r="J43" s="80">
        <f t="shared" si="1"/>
        <v>0</v>
      </c>
      <c r="K43" s="86"/>
      <c r="L43" s="87"/>
    </row>
    <row r="44" spans="1:12" ht="18.75" hidden="1" customHeight="1" x14ac:dyDescent="0.15">
      <c r="A44" s="75"/>
      <c r="B44" s="15"/>
      <c r="C44" s="6"/>
      <c r="D44" s="4"/>
      <c r="E44" s="6"/>
      <c r="F44" s="4"/>
      <c r="G44" s="6"/>
      <c r="H44" s="4"/>
      <c r="I44" s="8"/>
      <c r="J44" s="80">
        <f t="shared" si="1"/>
        <v>0</v>
      </c>
      <c r="K44" s="86"/>
      <c r="L44" s="87"/>
    </row>
    <row r="45" spans="1:12" ht="18.75" hidden="1" customHeight="1" x14ac:dyDescent="0.15">
      <c r="A45" s="75"/>
      <c r="B45" s="15"/>
      <c r="C45" s="6"/>
      <c r="D45" s="4"/>
      <c r="E45" s="6"/>
      <c r="F45" s="4"/>
      <c r="G45" s="6"/>
      <c r="H45" s="4"/>
      <c r="I45" s="8"/>
      <c r="J45" s="80">
        <f t="shared" si="1"/>
        <v>0</v>
      </c>
      <c r="K45" s="86"/>
      <c r="L45" s="87"/>
    </row>
    <row r="46" spans="1:12" ht="18.75" hidden="1" customHeight="1" x14ac:dyDescent="0.15">
      <c r="A46" s="75"/>
      <c r="B46" s="15"/>
      <c r="C46" s="6"/>
      <c r="D46" s="4"/>
      <c r="E46" s="6"/>
      <c r="F46" s="4"/>
      <c r="G46" s="6"/>
      <c r="H46" s="4"/>
      <c r="I46" s="8"/>
      <c r="J46" s="80">
        <f t="shared" si="1"/>
        <v>0</v>
      </c>
      <c r="K46" s="86"/>
      <c r="L46" s="87"/>
    </row>
    <row r="47" spans="1:12" ht="18.75" hidden="1" customHeight="1" x14ac:dyDescent="0.15">
      <c r="A47" s="75"/>
      <c r="B47" s="15"/>
      <c r="C47" s="6"/>
      <c r="D47" s="4"/>
      <c r="E47" s="6"/>
      <c r="F47" s="4"/>
      <c r="G47" s="6"/>
      <c r="H47" s="4"/>
      <c r="I47" s="8"/>
      <c r="J47" s="80">
        <f t="shared" si="1"/>
        <v>0</v>
      </c>
      <c r="K47" s="86"/>
      <c r="L47" s="87"/>
    </row>
    <row r="48" spans="1:12" ht="18.75" hidden="1" customHeight="1" x14ac:dyDescent="0.15">
      <c r="A48" s="75"/>
      <c r="B48" s="15"/>
      <c r="C48" s="6"/>
      <c r="D48" s="4"/>
      <c r="E48" s="6"/>
      <c r="F48" s="4"/>
      <c r="G48" s="6"/>
      <c r="H48" s="4"/>
      <c r="I48" s="8"/>
      <c r="J48" s="80">
        <f t="shared" si="1"/>
        <v>0</v>
      </c>
      <c r="K48" s="86"/>
      <c r="L48" s="87"/>
    </row>
    <row r="49" spans="1:12" ht="18.75" hidden="1" customHeight="1" x14ac:dyDescent="0.15">
      <c r="A49" s="75"/>
      <c r="B49" s="15"/>
      <c r="C49" s="6"/>
      <c r="D49" s="4"/>
      <c r="E49" s="6"/>
      <c r="F49" s="4"/>
      <c r="G49" s="6"/>
      <c r="H49" s="4"/>
      <c r="I49" s="8"/>
      <c r="J49" s="80">
        <f t="shared" si="1"/>
        <v>0</v>
      </c>
      <c r="K49" s="86"/>
      <c r="L49" s="87"/>
    </row>
    <row r="50" spans="1:12" ht="18.75" hidden="1" customHeight="1" x14ac:dyDescent="0.15">
      <c r="A50" s="75"/>
      <c r="B50" s="15"/>
      <c r="C50" s="6"/>
      <c r="D50" s="4"/>
      <c r="E50" s="6"/>
      <c r="F50" s="4"/>
      <c r="G50" s="6"/>
      <c r="H50" s="4"/>
      <c r="I50" s="8"/>
      <c r="J50" s="80">
        <f t="shared" si="1"/>
        <v>0</v>
      </c>
      <c r="K50" s="86"/>
      <c r="L50" s="87"/>
    </row>
    <row r="51" spans="1:12" ht="18.75" hidden="1" customHeight="1" x14ac:dyDescent="0.15">
      <c r="A51" s="75"/>
      <c r="B51" s="15"/>
      <c r="C51" s="6"/>
      <c r="D51" s="4"/>
      <c r="E51" s="6"/>
      <c r="F51" s="4"/>
      <c r="G51" s="6"/>
      <c r="H51" s="4"/>
      <c r="I51" s="8"/>
      <c r="J51" s="80">
        <f t="shared" si="1"/>
        <v>0</v>
      </c>
      <c r="K51" s="86"/>
      <c r="L51" s="87"/>
    </row>
    <row r="52" spans="1:12" ht="18.75" hidden="1" customHeight="1" x14ac:dyDescent="0.15">
      <c r="A52" s="75"/>
      <c r="B52" s="15"/>
      <c r="C52" s="6"/>
      <c r="D52" s="4"/>
      <c r="E52" s="6"/>
      <c r="F52" s="4"/>
      <c r="G52" s="6"/>
      <c r="H52" s="4"/>
      <c r="I52" s="8"/>
      <c r="J52" s="80">
        <f t="shared" si="1"/>
        <v>0</v>
      </c>
      <c r="K52" s="86"/>
      <c r="L52" s="87"/>
    </row>
    <row r="53" spans="1:12" ht="18.75" hidden="1" customHeight="1" x14ac:dyDescent="0.15">
      <c r="A53" s="75"/>
      <c r="B53" s="15"/>
      <c r="C53" s="6"/>
      <c r="D53" s="4"/>
      <c r="E53" s="6"/>
      <c r="F53" s="4"/>
      <c r="G53" s="6"/>
      <c r="H53" s="4"/>
      <c r="I53" s="8"/>
      <c r="J53" s="80">
        <f t="shared" si="1"/>
        <v>0</v>
      </c>
      <c r="K53" s="86"/>
      <c r="L53" s="87"/>
    </row>
    <row r="54" spans="1:12" ht="18.75" hidden="1" customHeight="1" x14ac:dyDescent="0.15">
      <c r="A54" s="75"/>
      <c r="B54" s="15"/>
      <c r="C54" s="6"/>
      <c r="D54" s="4"/>
      <c r="E54" s="6"/>
      <c r="F54" s="4"/>
      <c r="G54" s="6"/>
      <c r="H54" s="4"/>
      <c r="I54" s="8"/>
      <c r="J54" s="80">
        <f t="shared" si="1"/>
        <v>0</v>
      </c>
      <c r="K54" s="86"/>
      <c r="L54" s="87"/>
    </row>
    <row r="55" spans="1:12" ht="18.75" hidden="1" customHeight="1" x14ac:dyDescent="0.15">
      <c r="A55" s="75"/>
      <c r="B55" s="15"/>
      <c r="C55" s="6"/>
      <c r="D55" s="4"/>
      <c r="E55" s="6"/>
      <c r="F55" s="4"/>
      <c r="G55" s="6"/>
      <c r="H55" s="4"/>
      <c r="I55" s="8"/>
      <c r="J55" s="80">
        <f t="shared" si="1"/>
        <v>0</v>
      </c>
      <c r="K55" s="86"/>
      <c r="L55" s="87"/>
    </row>
    <row r="56" spans="1:12" ht="18.75" hidden="1" customHeight="1" x14ac:dyDescent="0.15">
      <c r="A56" s="75"/>
      <c r="B56" s="15"/>
      <c r="C56" s="6"/>
      <c r="D56" s="4"/>
      <c r="E56" s="6"/>
      <c r="F56" s="4"/>
      <c r="G56" s="6"/>
      <c r="H56" s="4"/>
      <c r="I56" s="8"/>
      <c r="J56" s="80">
        <f t="shared" si="1"/>
        <v>0</v>
      </c>
      <c r="K56" s="86"/>
      <c r="L56" s="87"/>
    </row>
    <row r="57" spans="1:12" ht="18.75" hidden="1" customHeight="1" x14ac:dyDescent="0.15">
      <c r="A57" s="75"/>
      <c r="B57" s="15"/>
      <c r="C57" s="6"/>
      <c r="D57" s="4"/>
      <c r="E57" s="6"/>
      <c r="F57" s="4"/>
      <c r="G57" s="6"/>
      <c r="H57" s="4"/>
      <c r="I57" s="8"/>
      <c r="J57" s="80">
        <f t="shared" si="1"/>
        <v>0</v>
      </c>
      <c r="K57" s="86"/>
      <c r="L57" s="87"/>
    </row>
    <row r="58" spans="1:12" ht="18.75" hidden="1" customHeight="1" x14ac:dyDescent="0.15">
      <c r="A58" s="75"/>
      <c r="B58" s="15"/>
      <c r="C58" s="6"/>
      <c r="D58" s="4"/>
      <c r="E58" s="6"/>
      <c r="F58" s="4"/>
      <c r="G58" s="6"/>
      <c r="H58" s="4"/>
      <c r="I58" s="8"/>
      <c r="J58" s="80">
        <f t="shared" si="1"/>
        <v>0</v>
      </c>
      <c r="K58" s="86"/>
      <c r="L58" s="87"/>
    </row>
    <row r="59" spans="1:12" ht="18.75" hidden="1" customHeight="1" x14ac:dyDescent="0.15">
      <c r="A59" s="75"/>
      <c r="B59" s="15"/>
      <c r="C59" s="6"/>
      <c r="D59" s="4"/>
      <c r="E59" s="6"/>
      <c r="F59" s="4"/>
      <c r="G59" s="6"/>
      <c r="H59" s="4"/>
      <c r="I59" s="8"/>
      <c r="J59" s="80">
        <f t="shared" si="1"/>
        <v>0</v>
      </c>
      <c r="K59" s="86"/>
      <c r="L59" s="87"/>
    </row>
    <row r="60" spans="1:12" ht="18.75" hidden="1" customHeight="1" x14ac:dyDescent="0.15">
      <c r="A60" s="75"/>
      <c r="B60" s="15"/>
      <c r="C60" s="6"/>
      <c r="D60" s="4"/>
      <c r="E60" s="6"/>
      <c r="F60" s="4"/>
      <c r="G60" s="6"/>
      <c r="H60" s="4"/>
      <c r="I60" s="8"/>
      <c r="J60" s="80">
        <f t="shared" si="1"/>
        <v>0</v>
      </c>
      <c r="K60" s="86"/>
      <c r="L60" s="87"/>
    </row>
    <row r="61" spans="1:12" ht="18.75" hidden="1" customHeight="1" x14ac:dyDescent="0.15">
      <c r="A61" s="75"/>
      <c r="B61" s="15"/>
      <c r="C61" s="6"/>
      <c r="D61" s="4"/>
      <c r="E61" s="6"/>
      <c r="F61" s="4"/>
      <c r="G61" s="6"/>
      <c r="H61" s="4"/>
      <c r="I61" s="8"/>
      <c r="J61" s="80">
        <f t="shared" si="1"/>
        <v>0</v>
      </c>
      <c r="K61" s="86"/>
      <c r="L61" s="87"/>
    </row>
    <row r="62" spans="1:12" ht="18.75" hidden="1" customHeight="1" x14ac:dyDescent="0.15">
      <c r="A62" s="75"/>
      <c r="B62" s="15"/>
      <c r="C62" s="6"/>
      <c r="D62" s="4"/>
      <c r="E62" s="6"/>
      <c r="F62" s="4"/>
      <c r="G62" s="6"/>
      <c r="H62" s="4"/>
      <c r="I62" s="8"/>
      <c r="J62" s="80">
        <f t="shared" si="1"/>
        <v>0</v>
      </c>
      <c r="K62" s="86"/>
      <c r="L62" s="87"/>
    </row>
    <row r="63" spans="1:12" ht="18.75" hidden="1" customHeight="1" x14ac:dyDescent="0.15">
      <c r="A63" s="75"/>
      <c r="B63" s="15"/>
      <c r="C63" s="6"/>
      <c r="D63" s="4"/>
      <c r="E63" s="6"/>
      <c r="F63" s="4"/>
      <c r="G63" s="6"/>
      <c r="H63" s="4"/>
      <c r="I63" s="8"/>
      <c r="J63" s="80">
        <f t="shared" si="1"/>
        <v>0</v>
      </c>
      <c r="K63" s="86"/>
      <c r="L63" s="87"/>
    </row>
    <row r="64" spans="1:12" ht="18.75" hidden="1" customHeight="1" x14ac:dyDescent="0.15">
      <c r="A64" s="75"/>
      <c r="B64" s="15"/>
      <c r="C64" s="6"/>
      <c r="D64" s="4"/>
      <c r="E64" s="6"/>
      <c r="F64" s="4"/>
      <c r="G64" s="6"/>
      <c r="H64" s="4"/>
      <c r="I64" s="8"/>
      <c r="J64" s="80">
        <f t="shared" si="1"/>
        <v>0</v>
      </c>
      <c r="K64" s="86"/>
      <c r="L64" s="87"/>
    </row>
    <row r="65" spans="1:12" ht="18.75" hidden="1" customHeight="1" x14ac:dyDescent="0.15">
      <c r="A65" s="75"/>
      <c r="B65" s="15"/>
      <c r="C65" s="6"/>
      <c r="D65" s="4"/>
      <c r="E65" s="6"/>
      <c r="F65" s="4"/>
      <c r="G65" s="6"/>
      <c r="H65" s="4"/>
      <c r="I65" s="8"/>
      <c r="J65" s="80">
        <f t="shared" si="1"/>
        <v>0</v>
      </c>
      <c r="K65" s="86"/>
      <c r="L65" s="87"/>
    </row>
    <row r="66" spans="1:12" ht="18.75" hidden="1" customHeight="1" x14ac:dyDescent="0.15">
      <c r="A66" s="75"/>
      <c r="B66" s="15"/>
      <c r="C66" s="6"/>
      <c r="D66" s="4"/>
      <c r="E66" s="6"/>
      <c r="F66" s="4"/>
      <c r="G66" s="6"/>
      <c r="H66" s="4"/>
      <c r="I66" s="8"/>
      <c r="J66" s="80">
        <f t="shared" si="1"/>
        <v>0</v>
      </c>
      <c r="K66" s="86"/>
      <c r="L66" s="87"/>
    </row>
    <row r="67" spans="1:12" ht="18.75" hidden="1" customHeight="1" x14ac:dyDescent="0.15">
      <c r="A67" s="75"/>
      <c r="B67" s="15"/>
      <c r="C67" s="6"/>
      <c r="D67" s="4"/>
      <c r="E67" s="6"/>
      <c r="F67" s="4"/>
      <c r="G67" s="6"/>
      <c r="H67" s="4"/>
      <c r="I67" s="8"/>
      <c r="J67" s="80">
        <f t="shared" si="1"/>
        <v>0</v>
      </c>
      <c r="K67" s="86"/>
      <c r="L67" s="87"/>
    </row>
    <row r="68" spans="1:12" ht="18.75" hidden="1" customHeight="1" x14ac:dyDescent="0.15">
      <c r="A68" s="75"/>
      <c r="B68" s="15"/>
      <c r="C68" s="6"/>
      <c r="D68" s="4"/>
      <c r="E68" s="6"/>
      <c r="F68" s="4"/>
      <c r="G68" s="6"/>
      <c r="H68" s="4"/>
      <c r="I68" s="8"/>
      <c r="J68" s="80">
        <f t="shared" si="1"/>
        <v>0</v>
      </c>
      <c r="K68" s="86"/>
      <c r="L68" s="87"/>
    </row>
    <row r="69" spans="1:12" ht="18.75" hidden="1" customHeight="1" x14ac:dyDescent="0.15">
      <c r="A69" s="75"/>
      <c r="B69" s="15"/>
      <c r="C69" s="6"/>
      <c r="D69" s="4"/>
      <c r="E69" s="6"/>
      <c r="F69" s="4"/>
      <c r="G69" s="6"/>
      <c r="H69" s="4"/>
      <c r="I69" s="8"/>
      <c r="J69" s="80">
        <f t="shared" si="1"/>
        <v>0</v>
      </c>
      <c r="K69" s="86"/>
      <c r="L69" s="87"/>
    </row>
    <row r="70" spans="1:12" ht="18.75" hidden="1" customHeight="1" x14ac:dyDescent="0.15">
      <c r="A70" s="75"/>
      <c r="B70" s="15"/>
      <c r="C70" s="6"/>
      <c r="D70" s="4"/>
      <c r="E70" s="6"/>
      <c r="F70" s="4"/>
      <c r="G70" s="6"/>
      <c r="H70" s="4"/>
      <c r="I70" s="8"/>
      <c r="J70" s="80">
        <f t="shared" ref="J70:J99" si="2">INT(PRODUCT(C70:I70))</f>
        <v>0</v>
      </c>
      <c r="K70" s="86"/>
      <c r="L70" s="87"/>
    </row>
    <row r="71" spans="1:12" ht="18.75" hidden="1" customHeight="1" x14ac:dyDescent="0.15">
      <c r="A71" s="75"/>
      <c r="B71" s="15"/>
      <c r="C71" s="6"/>
      <c r="D71" s="4"/>
      <c r="E71" s="6"/>
      <c r="F71" s="4"/>
      <c r="G71" s="6"/>
      <c r="H71" s="4"/>
      <c r="I71" s="8"/>
      <c r="J71" s="80">
        <f t="shared" si="2"/>
        <v>0</v>
      </c>
      <c r="K71" s="86"/>
      <c r="L71" s="87"/>
    </row>
    <row r="72" spans="1:12" ht="18.75" hidden="1" customHeight="1" x14ac:dyDescent="0.15">
      <c r="A72" s="75"/>
      <c r="B72" s="15"/>
      <c r="C72" s="6"/>
      <c r="D72" s="4"/>
      <c r="E72" s="6"/>
      <c r="F72" s="4"/>
      <c r="G72" s="6"/>
      <c r="H72" s="4"/>
      <c r="I72" s="8"/>
      <c r="J72" s="80">
        <f t="shared" si="2"/>
        <v>0</v>
      </c>
      <c r="K72" s="86"/>
      <c r="L72" s="87"/>
    </row>
    <row r="73" spans="1:12" ht="18.75" hidden="1" customHeight="1" x14ac:dyDescent="0.15">
      <c r="A73" s="75"/>
      <c r="B73" s="15"/>
      <c r="C73" s="6"/>
      <c r="D73" s="4"/>
      <c r="E73" s="6"/>
      <c r="F73" s="4"/>
      <c r="G73" s="6"/>
      <c r="H73" s="4"/>
      <c r="I73" s="8"/>
      <c r="J73" s="80">
        <f t="shared" si="2"/>
        <v>0</v>
      </c>
      <c r="K73" s="86"/>
      <c r="L73" s="87"/>
    </row>
    <row r="74" spans="1:12" ht="18.75" hidden="1" customHeight="1" x14ac:dyDescent="0.15">
      <c r="A74" s="75"/>
      <c r="B74" s="15"/>
      <c r="C74" s="6"/>
      <c r="D74" s="4"/>
      <c r="E74" s="6"/>
      <c r="F74" s="4"/>
      <c r="G74" s="6"/>
      <c r="H74" s="4"/>
      <c r="I74" s="8"/>
      <c r="J74" s="80">
        <f t="shared" si="2"/>
        <v>0</v>
      </c>
      <c r="K74" s="86"/>
      <c r="L74" s="87"/>
    </row>
    <row r="75" spans="1:12" ht="18.75" hidden="1" customHeight="1" x14ac:dyDescent="0.15">
      <c r="A75" s="75"/>
      <c r="B75" s="15"/>
      <c r="C75" s="6"/>
      <c r="D75" s="4"/>
      <c r="E75" s="6"/>
      <c r="F75" s="4"/>
      <c r="G75" s="6"/>
      <c r="H75" s="4"/>
      <c r="I75" s="8"/>
      <c r="J75" s="80">
        <f t="shared" si="2"/>
        <v>0</v>
      </c>
      <c r="K75" s="86"/>
      <c r="L75" s="87"/>
    </row>
    <row r="76" spans="1:12" ht="18.75" hidden="1" customHeight="1" x14ac:dyDescent="0.15">
      <c r="A76" s="75"/>
      <c r="B76" s="15"/>
      <c r="C76" s="6"/>
      <c r="D76" s="4"/>
      <c r="E76" s="6"/>
      <c r="F76" s="4"/>
      <c r="G76" s="6"/>
      <c r="H76" s="4"/>
      <c r="I76" s="8"/>
      <c r="J76" s="80">
        <f t="shared" si="2"/>
        <v>0</v>
      </c>
      <c r="K76" s="86"/>
      <c r="L76" s="87"/>
    </row>
    <row r="77" spans="1:12" ht="18.75" hidden="1" customHeight="1" x14ac:dyDescent="0.15">
      <c r="A77" s="75"/>
      <c r="B77" s="15"/>
      <c r="C77" s="6"/>
      <c r="D77" s="4"/>
      <c r="E77" s="6"/>
      <c r="F77" s="4"/>
      <c r="G77" s="6"/>
      <c r="H77" s="4"/>
      <c r="I77" s="8"/>
      <c r="J77" s="80">
        <f t="shared" si="2"/>
        <v>0</v>
      </c>
      <c r="K77" s="86"/>
      <c r="L77" s="87"/>
    </row>
    <row r="78" spans="1:12" ht="18.75" hidden="1" customHeight="1" x14ac:dyDescent="0.15">
      <c r="A78" s="75"/>
      <c r="B78" s="15"/>
      <c r="C78" s="6"/>
      <c r="D78" s="4"/>
      <c r="E78" s="6"/>
      <c r="F78" s="4"/>
      <c r="G78" s="6"/>
      <c r="H78" s="4"/>
      <c r="I78" s="8"/>
      <c r="J78" s="80">
        <f t="shared" si="2"/>
        <v>0</v>
      </c>
      <c r="K78" s="86"/>
      <c r="L78" s="87"/>
    </row>
    <row r="79" spans="1:12" ht="18.75" hidden="1" customHeight="1" x14ac:dyDescent="0.15">
      <c r="A79" s="75"/>
      <c r="B79" s="15"/>
      <c r="C79" s="6"/>
      <c r="D79" s="4"/>
      <c r="E79" s="6"/>
      <c r="F79" s="4"/>
      <c r="G79" s="6"/>
      <c r="H79" s="4"/>
      <c r="I79" s="8"/>
      <c r="J79" s="80">
        <f t="shared" si="2"/>
        <v>0</v>
      </c>
      <c r="K79" s="86"/>
      <c r="L79" s="87"/>
    </row>
    <row r="80" spans="1:12" ht="18.75" hidden="1" customHeight="1" x14ac:dyDescent="0.15">
      <c r="A80" s="75"/>
      <c r="B80" s="15"/>
      <c r="C80" s="6"/>
      <c r="D80" s="4"/>
      <c r="E80" s="6"/>
      <c r="F80" s="4"/>
      <c r="G80" s="6"/>
      <c r="H80" s="4"/>
      <c r="I80" s="8"/>
      <c r="J80" s="80">
        <f t="shared" si="2"/>
        <v>0</v>
      </c>
      <c r="K80" s="86"/>
      <c r="L80" s="87"/>
    </row>
    <row r="81" spans="1:12" ht="18.75" hidden="1" customHeight="1" x14ac:dyDescent="0.15">
      <c r="A81" s="75"/>
      <c r="B81" s="15"/>
      <c r="C81" s="6"/>
      <c r="D81" s="4"/>
      <c r="E81" s="6"/>
      <c r="F81" s="4"/>
      <c r="G81" s="6"/>
      <c r="H81" s="4"/>
      <c r="I81" s="8"/>
      <c r="J81" s="80">
        <f t="shared" si="2"/>
        <v>0</v>
      </c>
      <c r="K81" s="86"/>
      <c r="L81" s="87"/>
    </row>
    <row r="82" spans="1:12" ht="18.75" hidden="1" customHeight="1" x14ac:dyDescent="0.15">
      <c r="A82" s="75"/>
      <c r="B82" s="15"/>
      <c r="C82" s="6"/>
      <c r="D82" s="4"/>
      <c r="E82" s="6"/>
      <c r="F82" s="4"/>
      <c r="G82" s="6"/>
      <c r="H82" s="4"/>
      <c r="I82" s="8"/>
      <c r="J82" s="80">
        <f t="shared" si="2"/>
        <v>0</v>
      </c>
      <c r="K82" s="86"/>
      <c r="L82" s="87"/>
    </row>
    <row r="83" spans="1:12" ht="18.75" hidden="1" customHeight="1" x14ac:dyDescent="0.15">
      <c r="A83" s="75"/>
      <c r="B83" s="15"/>
      <c r="C83" s="6"/>
      <c r="D83" s="4"/>
      <c r="E83" s="6"/>
      <c r="F83" s="4"/>
      <c r="G83" s="6"/>
      <c r="H83" s="4"/>
      <c r="I83" s="8"/>
      <c r="J83" s="80">
        <f t="shared" si="2"/>
        <v>0</v>
      </c>
      <c r="K83" s="86"/>
      <c r="L83" s="87"/>
    </row>
    <row r="84" spans="1:12" ht="18.75" hidden="1" customHeight="1" x14ac:dyDescent="0.15">
      <c r="A84" s="75"/>
      <c r="B84" s="15"/>
      <c r="C84" s="6"/>
      <c r="D84" s="4"/>
      <c r="E84" s="6"/>
      <c r="F84" s="4"/>
      <c r="G84" s="6"/>
      <c r="H84" s="4"/>
      <c r="I84" s="8"/>
      <c r="J84" s="80">
        <f t="shared" si="2"/>
        <v>0</v>
      </c>
      <c r="K84" s="86"/>
      <c r="L84" s="87"/>
    </row>
    <row r="85" spans="1:12" ht="18.75" hidden="1" customHeight="1" x14ac:dyDescent="0.15">
      <c r="A85" s="75"/>
      <c r="B85" s="15"/>
      <c r="C85" s="6"/>
      <c r="D85" s="4"/>
      <c r="E85" s="6"/>
      <c r="F85" s="4"/>
      <c r="G85" s="6"/>
      <c r="H85" s="4"/>
      <c r="I85" s="8"/>
      <c r="J85" s="80">
        <f t="shared" si="2"/>
        <v>0</v>
      </c>
      <c r="K85" s="86"/>
      <c r="L85" s="87"/>
    </row>
    <row r="86" spans="1:12" ht="18.75" hidden="1" customHeight="1" x14ac:dyDescent="0.15">
      <c r="A86" s="75"/>
      <c r="B86" s="15"/>
      <c r="C86" s="6"/>
      <c r="D86" s="4"/>
      <c r="E86" s="6"/>
      <c r="F86" s="4"/>
      <c r="G86" s="6"/>
      <c r="H86" s="4"/>
      <c r="I86" s="8"/>
      <c r="J86" s="80">
        <f t="shared" si="2"/>
        <v>0</v>
      </c>
      <c r="K86" s="86"/>
      <c r="L86" s="87"/>
    </row>
    <row r="87" spans="1:12" ht="18.75" hidden="1" customHeight="1" x14ac:dyDescent="0.15">
      <c r="A87" s="75"/>
      <c r="B87" s="15"/>
      <c r="C87" s="6"/>
      <c r="D87" s="4"/>
      <c r="E87" s="6"/>
      <c r="F87" s="4"/>
      <c r="G87" s="6"/>
      <c r="H87" s="4"/>
      <c r="I87" s="8"/>
      <c r="J87" s="80">
        <f t="shared" si="2"/>
        <v>0</v>
      </c>
      <c r="K87" s="86"/>
      <c r="L87" s="87"/>
    </row>
    <row r="88" spans="1:12" ht="18.75" hidden="1" customHeight="1" x14ac:dyDescent="0.15">
      <c r="A88" s="75"/>
      <c r="B88" s="15"/>
      <c r="C88" s="6"/>
      <c r="D88" s="4"/>
      <c r="E88" s="6"/>
      <c r="F88" s="4"/>
      <c r="G88" s="6"/>
      <c r="H88" s="4"/>
      <c r="I88" s="8"/>
      <c r="J88" s="80">
        <f t="shared" si="2"/>
        <v>0</v>
      </c>
      <c r="K88" s="86"/>
      <c r="L88" s="87"/>
    </row>
    <row r="89" spans="1:12" ht="18.75" hidden="1" customHeight="1" x14ac:dyDescent="0.15">
      <c r="A89" s="75"/>
      <c r="B89" s="15"/>
      <c r="C89" s="6"/>
      <c r="D89" s="4"/>
      <c r="E89" s="6"/>
      <c r="F89" s="4"/>
      <c r="G89" s="6"/>
      <c r="H89" s="4"/>
      <c r="I89" s="8"/>
      <c r="J89" s="80">
        <f t="shared" si="2"/>
        <v>0</v>
      </c>
      <c r="K89" s="86"/>
      <c r="L89" s="87"/>
    </row>
    <row r="90" spans="1:12" ht="18.75" hidden="1" customHeight="1" x14ac:dyDescent="0.15">
      <c r="A90" s="75"/>
      <c r="B90" s="15"/>
      <c r="C90" s="6"/>
      <c r="D90" s="4"/>
      <c r="E90" s="6"/>
      <c r="F90" s="4"/>
      <c r="G90" s="6"/>
      <c r="H90" s="4"/>
      <c r="I90" s="8"/>
      <c r="J90" s="80">
        <f t="shared" si="2"/>
        <v>0</v>
      </c>
      <c r="K90" s="86"/>
      <c r="L90" s="87"/>
    </row>
    <row r="91" spans="1:12" ht="18.75" hidden="1" customHeight="1" x14ac:dyDescent="0.15">
      <c r="A91" s="75"/>
      <c r="B91" s="15"/>
      <c r="C91" s="6"/>
      <c r="D91" s="4"/>
      <c r="E91" s="6"/>
      <c r="F91" s="4"/>
      <c r="G91" s="6"/>
      <c r="H91" s="4"/>
      <c r="I91" s="8"/>
      <c r="J91" s="80">
        <f t="shared" si="2"/>
        <v>0</v>
      </c>
      <c r="K91" s="86"/>
      <c r="L91" s="87"/>
    </row>
    <row r="92" spans="1:12" ht="18.75" hidden="1" customHeight="1" x14ac:dyDescent="0.15">
      <c r="A92" s="75"/>
      <c r="B92" s="15"/>
      <c r="C92" s="6"/>
      <c r="D92" s="4"/>
      <c r="E92" s="6"/>
      <c r="F92" s="4"/>
      <c r="G92" s="6"/>
      <c r="H92" s="4"/>
      <c r="I92" s="8"/>
      <c r="J92" s="80">
        <f t="shared" si="2"/>
        <v>0</v>
      </c>
      <c r="K92" s="86"/>
      <c r="L92" s="87"/>
    </row>
    <row r="93" spans="1:12" ht="18.75" hidden="1" customHeight="1" x14ac:dyDescent="0.15">
      <c r="A93" s="75"/>
      <c r="B93" s="15"/>
      <c r="C93" s="6"/>
      <c r="D93" s="4"/>
      <c r="E93" s="6"/>
      <c r="F93" s="4"/>
      <c r="G93" s="6"/>
      <c r="H93" s="4"/>
      <c r="I93" s="8"/>
      <c r="J93" s="80">
        <f t="shared" si="2"/>
        <v>0</v>
      </c>
      <c r="K93" s="86"/>
      <c r="L93" s="87"/>
    </row>
    <row r="94" spans="1:12" ht="18.75" hidden="1" customHeight="1" x14ac:dyDescent="0.15">
      <c r="A94" s="75"/>
      <c r="B94" s="15"/>
      <c r="C94" s="6"/>
      <c r="D94" s="4"/>
      <c r="E94" s="6"/>
      <c r="F94" s="4"/>
      <c r="G94" s="6"/>
      <c r="H94" s="4"/>
      <c r="I94" s="8"/>
      <c r="J94" s="80">
        <f t="shared" si="2"/>
        <v>0</v>
      </c>
      <c r="K94" s="86"/>
      <c r="L94" s="87"/>
    </row>
    <row r="95" spans="1:12" ht="18.75" hidden="1" customHeight="1" x14ac:dyDescent="0.15">
      <c r="A95" s="75"/>
      <c r="B95" s="15"/>
      <c r="C95" s="6"/>
      <c r="D95" s="4"/>
      <c r="E95" s="6"/>
      <c r="F95" s="4"/>
      <c r="G95" s="6"/>
      <c r="H95" s="4"/>
      <c r="I95" s="8"/>
      <c r="J95" s="80">
        <f t="shared" si="2"/>
        <v>0</v>
      </c>
      <c r="K95" s="86"/>
      <c r="L95" s="87"/>
    </row>
    <row r="96" spans="1:12" ht="18.75" hidden="1" customHeight="1" x14ac:dyDescent="0.15">
      <c r="A96" s="75"/>
      <c r="B96" s="15"/>
      <c r="C96" s="6"/>
      <c r="D96" s="4"/>
      <c r="E96" s="6"/>
      <c r="F96" s="4"/>
      <c r="G96" s="6"/>
      <c r="H96" s="4"/>
      <c r="I96" s="8"/>
      <c r="J96" s="80">
        <f t="shared" si="2"/>
        <v>0</v>
      </c>
      <c r="K96" s="86"/>
      <c r="L96" s="87"/>
    </row>
    <row r="97" spans="1:12" ht="18.75" hidden="1" customHeight="1" x14ac:dyDescent="0.15">
      <c r="A97" s="75"/>
      <c r="B97" s="15"/>
      <c r="C97" s="6"/>
      <c r="D97" s="4"/>
      <c r="E97" s="6"/>
      <c r="F97" s="4"/>
      <c r="G97" s="6"/>
      <c r="H97" s="4"/>
      <c r="I97" s="8"/>
      <c r="J97" s="80">
        <f t="shared" si="2"/>
        <v>0</v>
      </c>
      <c r="K97" s="86"/>
      <c r="L97" s="87"/>
    </row>
    <row r="98" spans="1:12" ht="18.75" hidden="1" customHeight="1" x14ac:dyDescent="0.15">
      <c r="A98" s="75"/>
      <c r="B98" s="15"/>
      <c r="C98" s="6"/>
      <c r="D98" s="4"/>
      <c r="E98" s="6"/>
      <c r="F98" s="4"/>
      <c r="G98" s="6"/>
      <c r="H98" s="4"/>
      <c r="I98" s="8"/>
      <c r="J98" s="80">
        <f t="shared" si="2"/>
        <v>0</v>
      </c>
      <c r="K98" s="86"/>
      <c r="L98" s="87"/>
    </row>
    <row r="99" spans="1:12" ht="18.75" customHeight="1" thickBot="1" x14ac:dyDescent="0.2">
      <c r="A99" s="76"/>
      <c r="B99" s="16"/>
      <c r="C99" s="7"/>
      <c r="D99" s="5"/>
      <c r="E99" s="7"/>
      <c r="F99" s="5"/>
      <c r="G99" s="7"/>
      <c r="H99" s="5"/>
      <c r="I99" s="9"/>
      <c r="J99" s="81">
        <f t="shared" si="2"/>
        <v>0</v>
      </c>
      <c r="K99" s="88"/>
      <c r="L99" s="89"/>
    </row>
    <row r="100" spans="1:12" ht="18.75" customHeight="1" thickBot="1" x14ac:dyDescent="0.2">
      <c r="A100" s="159"/>
      <c r="B100" s="159"/>
      <c r="C100" s="168"/>
      <c r="D100" s="169"/>
      <c r="E100" s="168"/>
      <c r="F100" s="169"/>
      <c r="G100" s="168"/>
      <c r="H100" s="169"/>
      <c r="I100" s="170" t="s">
        <v>25</v>
      </c>
      <c r="J100" s="161">
        <f>SUM(J6:J99)</f>
        <v>0</v>
      </c>
      <c r="L100" s="148"/>
    </row>
    <row r="101" spans="1:12" ht="14.25" thickTop="1" x14ac:dyDescent="0.15">
      <c r="L101" s="148"/>
    </row>
  </sheetData>
  <mergeCells count="2">
    <mergeCell ref="F2:L2"/>
    <mergeCell ref="F3:L3"/>
  </mergeCells>
  <phoneticPr fontId="3"/>
  <dataValidations count="1">
    <dataValidation type="list" allowBlank="1" showInputMessage="1" showErrorMessage="1" error="○以外の文字・記号等は入力できません。" sqref="K6:L99">
      <formula1>"○"</formula1>
    </dataValidation>
  </dataValidations>
  <pageMargins left="0.70866141732283472" right="0.70866141732283472" top="0.74803149606299213" bottom="0.74803149606299213" header="0.31496062992125984" footer="0.31496062992125984"/>
  <pageSetup paperSize="9" scale="7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14:formula1>
            <xm:f>'B-1総表'!$C$35:$C$43</xm:f>
          </x14:formula1>
          <xm:sqref>A6:A99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
  <sheetViews>
    <sheetView showGridLines="0" view="pageBreakPreview" zoomScaleNormal="100" zoomScaleSheetLayoutView="100" workbookViewId="0">
      <selection activeCell="I27" sqref="I27"/>
    </sheetView>
  </sheetViews>
  <sheetFormatPr defaultRowHeight="13.5" x14ac:dyDescent="0.15"/>
  <cols>
    <col min="1" max="1" width="46.375" style="11" customWidth="1"/>
    <col min="2" max="2" width="6.25" style="12" customWidth="1"/>
    <col min="3" max="3" width="4.5" style="13" customWidth="1"/>
    <col min="4" max="4" width="6.25" style="12" customWidth="1"/>
    <col min="5" max="5" width="4.5" style="13" customWidth="1"/>
    <col min="6" max="6" width="6.25" style="12" customWidth="1"/>
    <col min="7" max="7" width="4.5" style="13" customWidth="1"/>
    <col min="8" max="9" width="15.375" style="12" customWidth="1"/>
    <col min="10" max="10" width="1" style="11" customWidth="1"/>
    <col min="11" max="11" width="9" style="1" customWidth="1"/>
    <col min="12" max="12" width="9" style="11" customWidth="1"/>
    <col min="13" max="16384" width="9" style="11"/>
  </cols>
  <sheetData>
    <row r="1" spans="1:11" ht="18.75" customHeight="1" x14ac:dyDescent="0.15">
      <c r="B1" s="11"/>
      <c r="C1" s="12"/>
      <c r="D1" s="65"/>
      <c r="E1" s="12"/>
      <c r="F1" s="65"/>
      <c r="G1" s="12"/>
      <c r="H1" s="65"/>
      <c r="I1" s="69"/>
      <c r="J1" s="12"/>
      <c r="K1" s="11"/>
    </row>
    <row r="2" spans="1:11" ht="18.75" customHeight="1" x14ac:dyDescent="0.15">
      <c r="A2" s="93" t="s">
        <v>110</v>
      </c>
      <c r="D2" s="21" t="s">
        <v>52</v>
      </c>
      <c r="E2" s="238" t="str">
        <f>IF('B-1総表'!E5="","",'B-1総表'!E5)</f>
        <v/>
      </c>
      <c r="F2" s="238"/>
      <c r="G2" s="238"/>
      <c r="H2" s="238"/>
      <c r="I2" s="238"/>
    </row>
    <row r="3" spans="1:11" ht="18.75" customHeight="1" x14ac:dyDescent="0.15">
      <c r="A3" s="239" t="s">
        <v>109</v>
      </c>
      <c r="B3" s="239"/>
      <c r="C3" s="239"/>
      <c r="D3" s="21" t="s">
        <v>53</v>
      </c>
      <c r="E3" s="238" t="str">
        <f>IF('B-1総表'!E6="","",'B-1総表'!E6)</f>
        <v/>
      </c>
      <c r="F3" s="238"/>
      <c r="G3" s="238"/>
      <c r="H3" s="238"/>
      <c r="I3" s="238"/>
    </row>
    <row r="4" spans="1:11" ht="18.75" customHeight="1" thickBot="1" x14ac:dyDescent="0.2">
      <c r="K4" s="11"/>
    </row>
    <row r="5" spans="1:11" s="153" customFormat="1" ht="15" customHeight="1" thickBot="1" x14ac:dyDescent="0.2">
      <c r="A5" s="18" t="s">
        <v>21</v>
      </c>
      <c r="B5" s="66" t="s">
        <v>42</v>
      </c>
      <c r="C5" s="72" t="s">
        <v>44</v>
      </c>
      <c r="D5" s="66" t="s">
        <v>42</v>
      </c>
      <c r="E5" s="72" t="s">
        <v>44</v>
      </c>
      <c r="F5" s="66" t="s">
        <v>42</v>
      </c>
      <c r="G5" s="72" t="s">
        <v>44</v>
      </c>
      <c r="H5" s="19" t="s">
        <v>23</v>
      </c>
      <c r="I5" s="20" t="s">
        <v>24</v>
      </c>
    </row>
    <row r="6" spans="1:11" s="148" customFormat="1" ht="18.75" customHeight="1" thickTop="1" x14ac:dyDescent="0.15">
      <c r="A6" s="155"/>
      <c r="B6" s="163"/>
      <c r="C6" s="164"/>
      <c r="D6" s="163"/>
      <c r="E6" s="164"/>
      <c r="F6" s="163"/>
      <c r="G6" s="164"/>
      <c r="H6" s="165"/>
      <c r="I6" s="24">
        <f>INT(PRODUCT(B6:H6))</f>
        <v>0</v>
      </c>
    </row>
    <row r="7" spans="1:11" s="148" customFormat="1" ht="18.75" customHeight="1" x14ac:dyDescent="0.15">
      <c r="A7" s="15"/>
      <c r="B7" s="6"/>
      <c r="C7" s="4"/>
      <c r="D7" s="6"/>
      <c r="E7" s="4"/>
      <c r="F7" s="6"/>
      <c r="G7" s="4"/>
      <c r="H7" s="8"/>
      <c r="I7" s="22">
        <f t="shared" ref="I7:I70" si="0">INT(PRODUCT(B7:H7))</f>
        <v>0</v>
      </c>
    </row>
    <row r="8" spans="1:11" s="148" customFormat="1" ht="18.75" customHeight="1" x14ac:dyDescent="0.15">
      <c r="A8" s="15"/>
      <c r="B8" s="6"/>
      <c r="C8" s="4"/>
      <c r="D8" s="6"/>
      <c r="E8" s="4"/>
      <c r="F8" s="6"/>
      <c r="G8" s="4"/>
      <c r="H8" s="8"/>
      <c r="I8" s="22">
        <f t="shared" si="0"/>
        <v>0</v>
      </c>
    </row>
    <row r="9" spans="1:11" s="148" customFormat="1" ht="18.75" customHeight="1" x14ac:dyDescent="0.15">
      <c r="A9" s="15"/>
      <c r="B9" s="6"/>
      <c r="C9" s="4"/>
      <c r="D9" s="6"/>
      <c r="E9" s="4"/>
      <c r="F9" s="6"/>
      <c r="G9" s="4"/>
      <c r="H9" s="8"/>
      <c r="I9" s="22">
        <f>INT(PRODUCT(B9:H9))</f>
        <v>0</v>
      </c>
    </row>
    <row r="10" spans="1:11" s="148" customFormat="1" ht="18.75" customHeight="1" x14ac:dyDescent="0.15">
      <c r="A10" s="15"/>
      <c r="B10" s="6"/>
      <c r="C10" s="4"/>
      <c r="D10" s="6"/>
      <c r="E10" s="4"/>
      <c r="F10" s="6"/>
      <c r="G10" s="4"/>
      <c r="H10" s="8"/>
      <c r="I10" s="22">
        <f t="shared" si="0"/>
        <v>0</v>
      </c>
    </row>
    <row r="11" spans="1:11" s="148" customFormat="1" ht="18.75" customHeight="1" x14ac:dyDescent="0.15">
      <c r="A11" s="15"/>
      <c r="B11" s="6"/>
      <c r="C11" s="4"/>
      <c r="D11" s="6"/>
      <c r="E11" s="4"/>
      <c r="F11" s="6"/>
      <c r="G11" s="4"/>
      <c r="H11" s="8"/>
      <c r="I11" s="22">
        <f t="shared" si="0"/>
        <v>0</v>
      </c>
    </row>
    <row r="12" spans="1:11" s="148" customFormat="1" ht="18.75" customHeight="1" x14ac:dyDescent="0.15">
      <c r="A12" s="15"/>
      <c r="B12" s="6"/>
      <c r="C12" s="4"/>
      <c r="D12" s="6"/>
      <c r="E12" s="4"/>
      <c r="F12" s="6"/>
      <c r="G12" s="4"/>
      <c r="H12" s="8"/>
      <c r="I12" s="22">
        <f t="shared" si="0"/>
        <v>0</v>
      </c>
      <c r="K12" s="171"/>
    </row>
    <row r="13" spans="1:11" s="148" customFormat="1" ht="18.75" customHeight="1" x14ac:dyDescent="0.15">
      <c r="A13" s="15"/>
      <c r="B13" s="6"/>
      <c r="C13" s="4"/>
      <c r="D13" s="6"/>
      <c r="E13" s="4"/>
      <c r="F13" s="6"/>
      <c r="G13" s="4"/>
      <c r="H13" s="8"/>
      <c r="I13" s="22">
        <f t="shared" si="0"/>
        <v>0</v>
      </c>
      <c r="K13" s="171"/>
    </row>
    <row r="14" spans="1:11" s="148" customFormat="1" ht="18.75" customHeight="1" x14ac:dyDescent="0.15">
      <c r="A14" s="15"/>
      <c r="B14" s="6"/>
      <c r="C14" s="4"/>
      <c r="D14" s="6"/>
      <c r="E14" s="4"/>
      <c r="F14" s="6"/>
      <c r="G14" s="4"/>
      <c r="H14" s="8"/>
      <c r="I14" s="22">
        <f t="shared" si="0"/>
        <v>0</v>
      </c>
    </row>
    <row r="15" spans="1:11" s="148" customFormat="1" ht="18.75" customHeight="1" x14ac:dyDescent="0.15">
      <c r="A15" s="15"/>
      <c r="B15" s="6"/>
      <c r="C15" s="4"/>
      <c r="D15" s="6"/>
      <c r="E15" s="4"/>
      <c r="F15" s="6"/>
      <c r="G15" s="4"/>
      <c r="H15" s="8"/>
      <c r="I15" s="22">
        <f t="shared" si="0"/>
        <v>0</v>
      </c>
    </row>
    <row r="16" spans="1:11" s="148" customFormat="1" ht="18.75" customHeight="1" x14ac:dyDescent="0.15">
      <c r="A16" s="15"/>
      <c r="B16" s="6"/>
      <c r="C16" s="4"/>
      <c r="D16" s="6"/>
      <c r="E16" s="4"/>
      <c r="F16" s="6"/>
      <c r="G16" s="4"/>
      <c r="H16" s="8"/>
      <c r="I16" s="22">
        <f t="shared" si="0"/>
        <v>0</v>
      </c>
    </row>
    <row r="17" spans="1:9" s="148" customFormat="1" ht="18.75" customHeight="1" x14ac:dyDescent="0.15">
      <c r="A17" s="15"/>
      <c r="B17" s="6"/>
      <c r="C17" s="4"/>
      <c r="D17" s="6"/>
      <c r="E17" s="4"/>
      <c r="F17" s="6"/>
      <c r="G17" s="4"/>
      <c r="H17" s="8"/>
      <c r="I17" s="22">
        <f t="shared" si="0"/>
        <v>0</v>
      </c>
    </row>
    <row r="18" spans="1:9" s="148" customFormat="1" ht="18.75" customHeight="1" x14ac:dyDescent="0.15">
      <c r="A18" s="15"/>
      <c r="B18" s="6"/>
      <c r="C18" s="4"/>
      <c r="D18" s="6"/>
      <c r="E18" s="4"/>
      <c r="F18" s="6"/>
      <c r="G18" s="4"/>
      <c r="H18" s="8"/>
      <c r="I18" s="22">
        <f t="shared" si="0"/>
        <v>0</v>
      </c>
    </row>
    <row r="19" spans="1:9" s="148" customFormat="1" ht="18.75" customHeight="1" x14ac:dyDescent="0.15">
      <c r="A19" s="15"/>
      <c r="B19" s="6"/>
      <c r="C19" s="4"/>
      <c r="D19" s="6"/>
      <c r="E19" s="4"/>
      <c r="F19" s="6"/>
      <c r="G19" s="4"/>
      <c r="H19" s="8"/>
      <c r="I19" s="22">
        <f t="shared" si="0"/>
        <v>0</v>
      </c>
    </row>
    <row r="20" spans="1:9" s="148" customFormat="1" ht="18.75" customHeight="1" x14ac:dyDescent="0.15">
      <c r="A20" s="15"/>
      <c r="B20" s="6"/>
      <c r="C20" s="4"/>
      <c r="D20" s="6"/>
      <c r="E20" s="4"/>
      <c r="F20" s="6"/>
      <c r="G20" s="4"/>
      <c r="H20" s="8"/>
      <c r="I20" s="22">
        <f t="shared" si="0"/>
        <v>0</v>
      </c>
    </row>
    <row r="21" spans="1:9" s="148" customFormat="1" ht="18.75" customHeight="1" x14ac:dyDescent="0.15">
      <c r="A21" s="15"/>
      <c r="B21" s="6"/>
      <c r="C21" s="4"/>
      <c r="D21" s="6"/>
      <c r="E21" s="4"/>
      <c r="F21" s="6"/>
      <c r="G21" s="4"/>
      <c r="H21" s="8"/>
      <c r="I21" s="22">
        <f t="shared" si="0"/>
        <v>0</v>
      </c>
    </row>
    <row r="22" spans="1:9" s="148" customFormat="1" ht="18.75" customHeight="1" x14ac:dyDescent="0.15">
      <c r="A22" s="15"/>
      <c r="B22" s="6"/>
      <c r="C22" s="4"/>
      <c r="D22" s="6"/>
      <c r="E22" s="4"/>
      <c r="F22" s="6"/>
      <c r="G22" s="4"/>
      <c r="H22" s="8"/>
      <c r="I22" s="22">
        <f t="shared" si="0"/>
        <v>0</v>
      </c>
    </row>
    <row r="23" spans="1:9" s="148" customFormat="1" ht="18.75" customHeight="1" x14ac:dyDescent="0.15">
      <c r="A23" s="15"/>
      <c r="B23" s="6"/>
      <c r="C23" s="4"/>
      <c r="D23" s="6"/>
      <c r="E23" s="4"/>
      <c r="F23" s="6"/>
      <c r="G23" s="4"/>
      <c r="H23" s="8"/>
      <c r="I23" s="22">
        <f t="shared" si="0"/>
        <v>0</v>
      </c>
    </row>
    <row r="24" spans="1:9" s="148" customFormat="1" ht="18.75" customHeight="1" x14ac:dyDescent="0.15">
      <c r="A24" s="15"/>
      <c r="B24" s="6"/>
      <c r="C24" s="4"/>
      <c r="D24" s="6"/>
      <c r="E24" s="4"/>
      <c r="F24" s="6"/>
      <c r="G24" s="4"/>
      <c r="H24" s="8"/>
      <c r="I24" s="22">
        <f t="shared" si="0"/>
        <v>0</v>
      </c>
    </row>
    <row r="25" spans="1:9" s="148" customFormat="1" ht="18.75" customHeight="1" x14ac:dyDescent="0.15">
      <c r="A25" s="15"/>
      <c r="B25" s="6"/>
      <c r="C25" s="4"/>
      <c r="D25" s="6"/>
      <c r="E25" s="4"/>
      <c r="F25" s="6"/>
      <c r="G25" s="4"/>
      <c r="H25" s="8"/>
      <c r="I25" s="22">
        <f t="shared" si="0"/>
        <v>0</v>
      </c>
    </row>
    <row r="26" spans="1:9" s="148" customFormat="1" ht="18.75" customHeight="1" x14ac:dyDescent="0.15">
      <c r="A26" s="15"/>
      <c r="B26" s="6"/>
      <c r="C26" s="4"/>
      <c r="D26" s="6"/>
      <c r="E26" s="4"/>
      <c r="F26" s="6"/>
      <c r="G26" s="4"/>
      <c r="H26" s="8"/>
      <c r="I26" s="22">
        <f t="shared" si="0"/>
        <v>0</v>
      </c>
    </row>
    <row r="27" spans="1:9" s="148" customFormat="1" ht="18.75" customHeight="1" x14ac:dyDescent="0.15">
      <c r="A27" s="15"/>
      <c r="B27" s="6"/>
      <c r="C27" s="4"/>
      <c r="D27" s="6"/>
      <c r="E27" s="4"/>
      <c r="F27" s="6"/>
      <c r="G27" s="4"/>
      <c r="H27" s="8"/>
      <c r="I27" s="22">
        <f t="shared" si="0"/>
        <v>0</v>
      </c>
    </row>
    <row r="28" spans="1:9" s="148" customFormat="1" ht="18.75" hidden="1" customHeight="1" x14ac:dyDescent="0.15">
      <c r="A28" s="15"/>
      <c r="B28" s="6"/>
      <c r="C28" s="4"/>
      <c r="D28" s="6"/>
      <c r="E28" s="4"/>
      <c r="F28" s="6"/>
      <c r="G28" s="4"/>
      <c r="H28" s="8"/>
      <c r="I28" s="22">
        <f t="shared" si="0"/>
        <v>0</v>
      </c>
    </row>
    <row r="29" spans="1:9" s="148" customFormat="1" ht="18.75" hidden="1" customHeight="1" x14ac:dyDescent="0.15">
      <c r="A29" s="15"/>
      <c r="B29" s="6"/>
      <c r="C29" s="4"/>
      <c r="D29" s="6"/>
      <c r="E29" s="4"/>
      <c r="F29" s="6"/>
      <c r="G29" s="4"/>
      <c r="H29" s="8"/>
      <c r="I29" s="22">
        <f t="shared" si="0"/>
        <v>0</v>
      </c>
    </row>
    <row r="30" spans="1:9" s="148" customFormat="1" ht="18.75" hidden="1" customHeight="1" x14ac:dyDescent="0.15">
      <c r="A30" s="15"/>
      <c r="B30" s="6"/>
      <c r="C30" s="4"/>
      <c r="D30" s="6"/>
      <c r="E30" s="4"/>
      <c r="F30" s="6"/>
      <c r="G30" s="4"/>
      <c r="H30" s="8"/>
      <c r="I30" s="22">
        <f t="shared" si="0"/>
        <v>0</v>
      </c>
    </row>
    <row r="31" spans="1:9" s="148" customFormat="1" ht="18.75" hidden="1" customHeight="1" x14ac:dyDescent="0.15">
      <c r="A31" s="15"/>
      <c r="B31" s="6"/>
      <c r="C31" s="4"/>
      <c r="D31" s="6"/>
      <c r="E31" s="4"/>
      <c r="F31" s="6"/>
      <c r="G31" s="4"/>
      <c r="H31" s="8"/>
      <c r="I31" s="22">
        <f t="shared" si="0"/>
        <v>0</v>
      </c>
    </row>
    <row r="32" spans="1:9" s="148" customFormat="1" ht="18.75" hidden="1" customHeight="1" x14ac:dyDescent="0.15">
      <c r="A32" s="15"/>
      <c r="B32" s="6"/>
      <c r="C32" s="4"/>
      <c r="D32" s="6"/>
      <c r="E32" s="4"/>
      <c r="F32" s="6"/>
      <c r="G32" s="4"/>
      <c r="H32" s="8"/>
      <c r="I32" s="22">
        <f t="shared" si="0"/>
        <v>0</v>
      </c>
    </row>
    <row r="33" spans="1:9" s="148" customFormat="1" ht="18.75" hidden="1" customHeight="1" x14ac:dyDescent="0.15">
      <c r="A33" s="15"/>
      <c r="B33" s="6"/>
      <c r="C33" s="4"/>
      <c r="D33" s="6"/>
      <c r="E33" s="4"/>
      <c r="F33" s="6"/>
      <c r="G33" s="4"/>
      <c r="H33" s="8"/>
      <c r="I33" s="22">
        <f t="shared" si="0"/>
        <v>0</v>
      </c>
    </row>
    <row r="34" spans="1:9" s="148" customFormat="1" ht="18.75" hidden="1" customHeight="1" x14ac:dyDescent="0.15">
      <c r="A34" s="15"/>
      <c r="B34" s="6"/>
      <c r="C34" s="4"/>
      <c r="D34" s="6"/>
      <c r="E34" s="4"/>
      <c r="F34" s="6"/>
      <c r="G34" s="4"/>
      <c r="H34" s="8"/>
      <c r="I34" s="22">
        <f t="shared" si="0"/>
        <v>0</v>
      </c>
    </row>
    <row r="35" spans="1:9" s="148" customFormat="1" ht="18.75" hidden="1" customHeight="1" x14ac:dyDescent="0.15">
      <c r="A35" s="15"/>
      <c r="B35" s="6"/>
      <c r="C35" s="4"/>
      <c r="D35" s="6"/>
      <c r="E35" s="4"/>
      <c r="F35" s="6"/>
      <c r="G35" s="4"/>
      <c r="H35" s="8"/>
      <c r="I35" s="22">
        <f t="shared" si="0"/>
        <v>0</v>
      </c>
    </row>
    <row r="36" spans="1:9" s="148" customFormat="1" ht="18.75" hidden="1" customHeight="1" x14ac:dyDescent="0.15">
      <c r="A36" s="15"/>
      <c r="B36" s="6"/>
      <c r="C36" s="4"/>
      <c r="D36" s="6"/>
      <c r="E36" s="4"/>
      <c r="F36" s="6"/>
      <c r="G36" s="4"/>
      <c r="H36" s="8"/>
      <c r="I36" s="22">
        <f t="shared" si="0"/>
        <v>0</v>
      </c>
    </row>
    <row r="37" spans="1:9" s="148" customFormat="1" ht="18.75" hidden="1" customHeight="1" x14ac:dyDescent="0.15">
      <c r="A37" s="15"/>
      <c r="B37" s="6"/>
      <c r="C37" s="4"/>
      <c r="D37" s="6"/>
      <c r="E37" s="4"/>
      <c r="F37" s="6"/>
      <c r="G37" s="4"/>
      <c r="H37" s="8"/>
      <c r="I37" s="22">
        <f t="shared" si="0"/>
        <v>0</v>
      </c>
    </row>
    <row r="38" spans="1:9" s="148" customFormat="1" ht="18.75" hidden="1" customHeight="1" x14ac:dyDescent="0.15">
      <c r="A38" s="15"/>
      <c r="B38" s="6"/>
      <c r="C38" s="4"/>
      <c r="D38" s="6"/>
      <c r="E38" s="4"/>
      <c r="F38" s="6"/>
      <c r="G38" s="4"/>
      <c r="H38" s="8"/>
      <c r="I38" s="22">
        <f t="shared" si="0"/>
        <v>0</v>
      </c>
    </row>
    <row r="39" spans="1:9" s="148" customFormat="1" ht="18.75" hidden="1" customHeight="1" x14ac:dyDescent="0.15">
      <c r="A39" s="15"/>
      <c r="B39" s="6"/>
      <c r="C39" s="4"/>
      <c r="D39" s="6"/>
      <c r="E39" s="4"/>
      <c r="F39" s="6"/>
      <c r="G39" s="4"/>
      <c r="H39" s="8"/>
      <c r="I39" s="22">
        <f t="shared" si="0"/>
        <v>0</v>
      </c>
    </row>
    <row r="40" spans="1:9" s="148" customFormat="1" ht="18.75" hidden="1" customHeight="1" x14ac:dyDescent="0.15">
      <c r="A40" s="15"/>
      <c r="B40" s="6"/>
      <c r="C40" s="4"/>
      <c r="D40" s="6"/>
      <c r="E40" s="4"/>
      <c r="F40" s="6"/>
      <c r="G40" s="4"/>
      <c r="H40" s="8"/>
      <c r="I40" s="22">
        <f t="shared" si="0"/>
        <v>0</v>
      </c>
    </row>
    <row r="41" spans="1:9" s="148" customFormat="1" ht="18.75" hidden="1" customHeight="1" x14ac:dyDescent="0.15">
      <c r="A41" s="15"/>
      <c r="B41" s="6"/>
      <c r="C41" s="4"/>
      <c r="D41" s="6"/>
      <c r="E41" s="4"/>
      <c r="F41" s="6"/>
      <c r="G41" s="4"/>
      <c r="H41" s="8"/>
      <c r="I41" s="22">
        <f t="shared" si="0"/>
        <v>0</v>
      </c>
    </row>
    <row r="42" spans="1:9" s="148" customFormat="1" ht="18.75" hidden="1" customHeight="1" x14ac:dyDescent="0.15">
      <c r="A42" s="15"/>
      <c r="B42" s="6"/>
      <c r="C42" s="4"/>
      <c r="D42" s="6"/>
      <c r="E42" s="4"/>
      <c r="F42" s="6"/>
      <c r="G42" s="4"/>
      <c r="H42" s="8"/>
      <c r="I42" s="22">
        <f t="shared" si="0"/>
        <v>0</v>
      </c>
    </row>
    <row r="43" spans="1:9" s="148" customFormat="1" ht="18.75" hidden="1" customHeight="1" x14ac:dyDescent="0.15">
      <c r="A43" s="15"/>
      <c r="B43" s="6"/>
      <c r="C43" s="4"/>
      <c r="D43" s="6"/>
      <c r="E43" s="4"/>
      <c r="F43" s="6"/>
      <c r="G43" s="4"/>
      <c r="H43" s="8"/>
      <c r="I43" s="22">
        <f t="shared" si="0"/>
        <v>0</v>
      </c>
    </row>
    <row r="44" spans="1:9" s="148" customFormat="1" ht="18.75" hidden="1" customHeight="1" x14ac:dyDescent="0.15">
      <c r="A44" s="15"/>
      <c r="B44" s="6"/>
      <c r="C44" s="4"/>
      <c r="D44" s="6"/>
      <c r="E44" s="4"/>
      <c r="F44" s="6"/>
      <c r="G44" s="4"/>
      <c r="H44" s="8"/>
      <c r="I44" s="22">
        <f t="shared" si="0"/>
        <v>0</v>
      </c>
    </row>
    <row r="45" spans="1:9" s="148" customFormat="1" ht="18.75" hidden="1" customHeight="1" x14ac:dyDescent="0.15">
      <c r="A45" s="15"/>
      <c r="B45" s="6"/>
      <c r="C45" s="4"/>
      <c r="D45" s="6"/>
      <c r="E45" s="4"/>
      <c r="F45" s="6"/>
      <c r="G45" s="4"/>
      <c r="H45" s="8"/>
      <c r="I45" s="22">
        <f t="shared" si="0"/>
        <v>0</v>
      </c>
    </row>
    <row r="46" spans="1:9" s="148" customFormat="1" ht="18.75" hidden="1" customHeight="1" x14ac:dyDescent="0.15">
      <c r="A46" s="15"/>
      <c r="B46" s="6"/>
      <c r="C46" s="4"/>
      <c r="D46" s="6"/>
      <c r="E46" s="4"/>
      <c r="F46" s="6"/>
      <c r="G46" s="4"/>
      <c r="H46" s="8"/>
      <c r="I46" s="22">
        <f t="shared" si="0"/>
        <v>0</v>
      </c>
    </row>
    <row r="47" spans="1:9" s="148" customFormat="1" ht="18.75" hidden="1" customHeight="1" x14ac:dyDescent="0.15">
      <c r="A47" s="15"/>
      <c r="B47" s="6"/>
      <c r="C47" s="4"/>
      <c r="D47" s="6"/>
      <c r="E47" s="4"/>
      <c r="F47" s="6"/>
      <c r="G47" s="4"/>
      <c r="H47" s="8"/>
      <c r="I47" s="22">
        <f t="shared" si="0"/>
        <v>0</v>
      </c>
    </row>
    <row r="48" spans="1:9" s="148" customFormat="1" ht="18.75" hidden="1" customHeight="1" x14ac:dyDescent="0.15">
      <c r="A48" s="15"/>
      <c r="B48" s="6"/>
      <c r="C48" s="4"/>
      <c r="D48" s="6"/>
      <c r="E48" s="4"/>
      <c r="F48" s="6"/>
      <c r="G48" s="4"/>
      <c r="H48" s="8"/>
      <c r="I48" s="22">
        <f t="shared" si="0"/>
        <v>0</v>
      </c>
    </row>
    <row r="49" spans="1:9" s="148" customFormat="1" ht="18.75" hidden="1" customHeight="1" x14ac:dyDescent="0.15">
      <c r="A49" s="15"/>
      <c r="B49" s="6"/>
      <c r="C49" s="4"/>
      <c r="D49" s="6"/>
      <c r="E49" s="4"/>
      <c r="F49" s="6"/>
      <c r="G49" s="4"/>
      <c r="H49" s="8"/>
      <c r="I49" s="22">
        <f t="shared" si="0"/>
        <v>0</v>
      </c>
    </row>
    <row r="50" spans="1:9" s="148" customFormat="1" ht="18.75" hidden="1" customHeight="1" x14ac:dyDescent="0.15">
      <c r="A50" s="15"/>
      <c r="B50" s="6"/>
      <c r="C50" s="4"/>
      <c r="D50" s="6"/>
      <c r="E50" s="4"/>
      <c r="F50" s="6"/>
      <c r="G50" s="4"/>
      <c r="H50" s="8"/>
      <c r="I50" s="22">
        <f t="shared" si="0"/>
        <v>0</v>
      </c>
    </row>
    <row r="51" spans="1:9" s="148" customFormat="1" ht="18.75" hidden="1" customHeight="1" x14ac:dyDescent="0.15">
      <c r="A51" s="15"/>
      <c r="B51" s="6"/>
      <c r="C51" s="4"/>
      <c r="D51" s="6"/>
      <c r="E51" s="4"/>
      <c r="F51" s="6"/>
      <c r="G51" s="4"/>
      <c r="H51" s="8"/>
      <c r="I51" s="22">
        <f t="shared" si="0"/>
        <v>0</v>
      </c>
    </row>
    <row r="52" spans="1:9" s="148" customFormat="1" ht="18.75" hidden="1" customHeight="1" x14ac:dyDescent="0.15">
      <c r="A52" s="15"/>
      <c r="B52" s="6"/>
      <c r="C52" s="4"/>
      <c r="D52" s="6"/>
      <c r="E52" s="4"/>
      <c r="F52" s="6"/>
      <c r="G52" s="4"/>
      <c r="H52" s="8"/>
      <c r="I52" s="22">
        <f t="shared" si="0"/>
        <v>0</v>
      </c>
    </row>
    <row r="53" spans="1:9" s="148" customFormat="1" ht="18.75" hidden="1" customHeight="1" x14ac:dyDescent="0.15">
      <c r="A53" s="15"/>
      <c r="B53" s="6"/>
      <c r="C53" s="4"/>
      <c r="D53" s="6"/>
      <c r="E53" s="4"/>
      <c r="F53" s="6"/>
      <c r="G53" s="4"/>
      <c r="H53" s="8"/>
      <c r="I53" s="22">
        <f t="shared" si="0"/>
        <v>0</v>
      </c>
    </row>
    <row r="54" spans="1:9" s="148" customFormat="1" ht="18.75" hidden="1" customHeight="1" x14ac:dyDescent="0.15">
      <c r="A54" s="15"/>
      <c r="B54" s="6"/>
      <c r="C54" s="4"/>
      <c r="D54" s="6"/>
      <c r="E54" s="4"/>
      <c r="F54" s="6"/>
      <c r="G54" s="4"/>
      <c r="H54" s="8"/>
      <c r="I54" s="22">
        <f t="shared" si="0"/>
        <v>0</v>
      </c>
    </row>
    <row r="55" spans="1:9" s="148" customFormat="1" ht="18.75" hidden="1" customHeight="1" x14ac:dyDescent="0.15">
      <c r="A55" s="15"/>
      <c r="B55" s="6"/>
      <c r="C55" s="4"/>
      <c r="D55" s="6"/>
      <c r="E55" s="4"/>
      <c r="F55" s="6"/>
      <c r="G55" s="4"/>
      <c r="H55" s="8"/>
      <c r="I55" s="22">
        <f t="shared" si="0"/>
        <v>0</v>
      </c>
    </row>
    <row r="56" spans="1:9" s="148" customFormat="1" ht="18.75" hidden="1" customHeight="1" x14ac:dyDescent="0.15">
      <c r="A56" s="15"/>
      <c r="B56" s="6"/>
      <c r="C56" s="4"/>
      <c r="D56" s="6"/>
      <c r="E56" s="4"/>
      <c r="F56" s="6"/>
      <c r="G56" s="4"/>
      <c r="H56" s="8"/>
      <c r="I56" s="22">
        <f t="shared" si="0"/>
        <v>0</v>
      </c>
    </row>
    <row r="57" spans="1:9" s="148" customFormat="1" ht="18.75" hidden="1" customHeight="1" x14ac:dyDescent="0.15">
      <c r="A57" s="15"/>
      <c r="B57" s="6"/>
      <c r="C57" s="4"/>
      <c r="D57" s="6"/>
      <c r="E57" s="4"/>
      <c r="F57" s="6"/>
      <c r="G57" s="4"/>
      <c r="H57" s="8"/>
      <c r="I57" s="22">
        <f t="shared" si="0"/>
        <v>0</v>
      </c>
    </row>
    <row r="58" spans="1:9" s="148" customFormat="1" ht="18.75" hidden="1" customHeight="1" x14ac:dyDescent="0.15">
      <c r="A58" s="15"/>
      <c r="B58" s="6"/>
      <c r="C58" s="4"/>
      <c r="D58" s="6"/>
      <c r="E58" s="4"/>
      <c r="F58" s="6"/>
      <c r="G58" s="4"/>
      <c r="H58" s="8"/>
      <c r="I58" s="22">
        <f t="shared" si="0"/>
        <v>0</v>
      </c>
    </row>
    <row r="59" spans="1:9" s="148" customFormat="1" ht="18.75" hidden="1" customHeight="1" x14ac:dyDescent="0.15">
      <c r="A59" s="15"/>
      <c r="B59" s="6"/>
      <c r="C59" s="4"/>
      <c r="D59" s="6"/>
      <c r="E59" s="4"/>
      <c r="F59" s="6"/>
      <c r="G59" s="4"/>
      <c r="H59" s="8"/>
      <c r="I59" s="22">
        <f t="shared" si="0"/>
        <v>0</v>
      </c>
    </row>
    <row r="60" spans="1:9" s="148" customFormat="1" ht="18.75" hidden="1" customHeight="1" x14ac:dyDescent="0.15">
      <c r="A60" s="15"/>
      <c r="B60" s="6"/>
      <c r="C60" s="4"/>
      <c r="D60" s="6"/>
      <c r="E60" s="4"/>
      <c r="F60" s="6"/>
      <c r="G60" s="4"/>
      <c r="H60" s="8"/>
      <c r="I60" s="22">
        <f t="shared" si="0"/>
        <v>0</v>
      </c>
    </row>
    <row r="61" spans="1:9" s="148" customFormat="1" ht="18.75" hidden="1" customHeight="1" x14ac:dyDescent="0.15">
      <c r="A61" s="15"/>
      <c r="B61" s="6"/>
      <c r="C61" s="4"/>
      <c r="D61" s="6"/>
      <c r="E61" s="4"/>
      <c r="F61" s="6"/>
      <c r="G61" s="4"/>
      <c r="H61" s="8"/>
      <c r="I61" s="22">
        <f t="shared" si="0"/>
        <v>0</v>
      </c>
    </row>
    <row r="62" spans="1:9" s="148" customFormat="1" ht="18.75" hidden="1" customHeight="1" x14ac:dyDescent="0.15">
      <c r="A62" s="15"/>
      <c r="B62" s="6"/>
      <c r="C62" s="4"/>
      <c r="D62" s="6"/>
      <c r="E62" s="4"/>
      <c r="F62" s="6"/>
      <c r="G62" s="4"/>
      <c r="H62" s="8"/>
      <c r="I62" s="22">
        <f t="shared" si="0"/>
        <v>0</v>
      </c>
    </row>
    <row r="63" spans="1:9" s="148" customFormat="1" ht="18.75" hidden="1" customHeight="1" x14ac:dyDescent="0.15">
      <c r="A63" s="15"/>
      <c r="B63" s="6"/>
      <c r="C63" s="4"/>
      <c r="D63" s="6"/>
      <c r="E63" s="4"/>
      <c r="F63" s="6"/>
      <c r="G63" s="4"/>
      <c r="H63" s="8"/>
      <c r="I63" s="22">
        <f t="shared" si="0"/>
        <v>0</v>
      </c>
    </row>
    <row r="64" spans="1:9" s="148" customFormat="1" ht="18.75" hidden="1" customHeight="1" x14ac:dyDescent="0.15">
      <c r="A64" s="15"/>
      <c r="B64" s="6"/>
      <c r="C64" s="4"/>
      <c r="D64" s="6"/>
      <c r="E64" s="4"/>
      <c r="F64" s="6"/>
      <c r="G64" s="4"/>
      <c r="H64" s="8"/>
      <c r="I64" s="22">
        <f t="shared" si="0"/>
        <v>0</v>
      </c>
    </row>
    <row r="65" spans="1:9" s="148" customFormat="1" ht="18.75" hidden="1" customHeight="1" x14ac:dyDescent="0.15">
      <c r="A65" s="15"/>
      <c r="B65" s="6"/>
      <c r="C65" s="4"/>
      <c r="D65" s="6"/>
      <c r="E65" s="4"/>
      <c r="F65" s="6"/>
      <c r="G65" s="4"/>
      <c r="H65" s="8"/>
      <c r="I65" s="22">
        <f t="shared" si="0"/>
        <v>0</v>
      </c>
    </row>
    <row r="66" spans="1:9" s="148" customFormat="1" ht="18.75" hidden="1" customHeight="1" x14ac:dyDescent="0.15">
      <c r="A66" s="15"/>
      <c r="B66" s="6"/>
      <c r="C66" s="4"/>
      <c r="D66" s="6"/>
      <c r="E66" s="4"/>
      <c r="F66" s="6"/>
      <c r="G66" s="4"/>
      <c r="H66" s="8"/>
      <c r="I66" s="22">
        <f t="shared" si="0"/>
        <v>0</v>
      </c>
    </row>
    <row r="67" spans="1:9" s="148" customFormat="1" ht="18.75" hidden="1" customHeight="1" x14ac:dyDescent="0.15">
      <c r="A67" s="15"/>
      <c r="B67" s="6"/>
      <c r="C67" s="4"/>
      <c r="D67" s="6"/>
      <c r="E67" s="4"/>
      <c r="F67" s="6"/>
      <c r="G67" s="4"/>
      <c r="H67" s="8"/>
      <c r="I67" s="22">
        <f t="shared" si="0"/>
        <v>0</v>
      </c>
    </row>
    <row r="68" spans="1:9" s="148" customFormat="1" ht="18.75" hidden="1" customHeight="1" x14ac:dyDescent="0.15">
      <c r="A68" s="15"/>
      <c r="B68" s="6"/>
      <c r="C68" s="4"/>
      <c r="D68" s="6"/>
      <c r="E68" s="4"/>
      <c r="F68" s="6"/>
      <c r="G68" s="4"/>
      <c r="H68" s="8"/>
      <c r="I68" s="22">
        <f t="shared" si="0"/>
        <v>0</v>
      </c>
    </row>
    <row r="69" spans="1:9" s="148" customFormat="1" ht="18.75" hidden="1" customHeight="1" x14ac:dyDescent="0.15">
      <c r="A69" s="15"/>
      <c r="B69" s="6"/>
      <c r="C69" s="4"/>
      <c r="D69" s="6"/>
      <c r="E69" s="4"/>
      <c r="F69" s="6"/>
      <c r="G69" s="4"/>
      <c r="H69" s="8"/>
      <c r="I69" s="22">
        <f t="shared" si="0"/>
        <v>0</v>
      </c>
    </row>
    <row r="70" spans="1:9" s="148" customFormat="1" ht="18.75" hidden="1" customHeight="1" x14ac:dyDescent="0.15">
      <c r="A70" s="15"/>
      <c r="B70" s="6"/>
      <c r="C70" s="4"/>
      <c r="D70" s="6"/>
      <c r="E70" s="4"/>
      <c r="F70" s="6"/>
      <c r="G70" s="4"/>
      <c r="H70" s="8"/>
      <c r="I70" s="22">
        <f t="shared" si="0"/>
        <v>0</v>
      </c>
    </row>
    <row r="71" spans="1:9" s="148" customFormat="1" ht="18.75" hidden="1" customHeight="1" x14ac:dyDescent="0.15">
      <c r="A71" s="15"/>
      <c r="B71" s="6"/>
      <c r="C71" s="4"/>
      <c r="D71" s="6"/>
      <c r="E71" s="4"/>
      <c r="F71" s="6"/>
      <c r="G71" s="4"/>
      <c r="H71" s="8"/>
      <c r="I71" s="22">
        <f t="shared" ref="I71:I99" si="1">INT(PRODUCT(B71:H71))</f>
        <v>0</v>
      </c>
    </row>
    <row r="72" spans="1:9" s="148" customFormat="1" ht="18.75" hidden="1" customHeight="1" x14ac:dyDescent="0.15">
      <c r="A72" s="15"/>
      <c r="B72" s="6"/>
      <c r="C72" s="4"/>
      <c r="D72" s="6"/>
      <c r="E72" s="4"/>
      <c r="F72" s="6"/>
      <c r="G72" s="4"/>
      <c r="H72" s="8"/>
      <c r="I72" s="22">
        <f t="shared" si="1"/>
        <v>0</v>
      </c>
    </row>
    <row r="73" spans="1:9" s="148" customFormat="1" ht="18.75" hidden="1" customHeight="1" x14ac:dyDescent="0.15">
      <c r="A73" s="15"/>
      <c r="B73" s="6"/>
      <c r="C73" s="4"/>
      <c r="D73" s="6"/>
      <c r="E73" s="4"/>
      <c r="F73" s="6"/>
      <c r="G73" s="4"/>
      <c r="H73" s="8"/>
      <c r="I73" s="22">
        <f t="shared" si="1"/>
        <v>0</v>
      </c>
    </row>
    <row r="74" spans="1:9" s="148" customFormat="1" ht="18.75" hidden="1" customHeight="1" x14ac:dyDescent="0.15">
      <c r="A74" s="15"/>
      <c r="B74" s="6"/>
      <c r="C74" s="4"/>
      <c r="D74" s="6"/>
      <c r="E74" s="4"/>
      <c r="F74" s="6"/>
      <c r="G74" s="4"/>
      <c r="H74" s="8"/>
      <c r="I74" s="22">
        <f t="shared" si="1"/>
        <v>0</v>
      </c>
    </row>
    <row r="75" spans="1:9" s="148" customFormat="1" ht="18.75" hidden="1" customHeight="1" x14ac:dyDescent="0.15">
      <c r="A75" s="15"/>
      <c r="B75" s="6"/>
      <c r="C75" s="4"/>
      <c r="D75" s="6"/>
      <c r="E75" s="4"/>
      <c r="F75" s="6"/>
      <c r="G75" s="4"/>
      <c r="H75" s="8"/>
      <c r="I75" s="22">
        <f t="shared" si="1"/>
        <v>0</v>
      </c>
    </row>
    <row r="76" spans="1:9" s="148" customFormat="1" ht="18.75" hidden="1" customHeight="1" x14ac:dyDescent="0.15">
      <c r="A76" s="15"/>
      <c r="B76" s="6"/>
      <c r="C76" s="4"/>
      <c r="D76" s="6"/>
      <c r="E76" s="4"/>
      <c r="F76" s="6"/>
      <c r="G76" s="4"/>
      <c r="H76" s="8"/>
      <c r="I76" s="22">
        <f t="shared" si="1"/>
        <v>0</v>
      </c>
    </row>
    <row r="77" spans="1:9" s="148" customFormat="1" ht="18.75" hidden="1" customHeight="1" x14ac:dyDescent="0.15">
      <c r="A77" s="15"/>
      <c r="B77" s="6"/>
      <c r="C77" s="4"/>
      <c r="D77" s="6"/>
      <c r="E77" s="4"/>
      <c r="F77" s="6"/>
      <c r="G77" s="4"/>
      <c r="H77" s="8"/>
      <c r="I77" s="22">
        <f t="shared" si="1"/>
        <v>0</v>
      </c>
    </row>
    <row r="78" spans="1:9" s="148" customFormat="1" ht="18.75" hidden="1" customHeight="1" x14ac:dyDescent="0.15">
      <c r="A78" s="15"/>
      <c r="B78" s="6"/>
      <c r="C78" s="4"/>
      <c r="D78" s="6"/>
      <c r="E78" s="4"/>
      <c r="F78" s="6"/>
      <c r="G78" s="4"/>
      <c r="H78" s="8"/>
      <c r="I78" s="22">
        <f t="shared" si="1"/>
        <v>0</v>
      </c>
    </row>
    <row r="79" spans="1:9" s="148" customFormat="1" ht="18.75" hidden="1" customHeight="1" x14ac:dyDescent="0.15">
      <c r="A79" s="15"/>
      <c r="B79" s="6"/>
      <c r="C79" s="4"/>
      <c r="D79" s="6"/>
      <c r="E79" s="4"/>
      <c r="F79" s="6"/>
      <c r="G79" s="4"/>
      <c r="H79" s="8"/>
      <c r="I79" s="22">
        <f t="shared" si="1"/>
        <v>0</v>
      </c>
    </row>
    <row r="80" spans="1:9" s="148" customFormat="1" ht="18.75" hidden="1" customHeight="1" x14ac:dyDescent="0.15">
      <c r="A80" s="15"/>
      <c r="B80" s="6"/>
      <c r="C80" s="4"/>
      <c r="D80" s="6"/>
      <c r="E80" s="4"/>
      <c r="F80" s="6"/>
      <c r="G80" s="4"/>
      <c r="H80" s="8"/>
      <c r="I80" s="22">
        <f t="shared" si="1"/>
        <v>0</v>
      </c>
    </row>
    <row r="81" spans="1:9" s="148" customFormat="1" ht="18.75" hidden="1" customHeight="1" x14ac:dyDescent="0.15">
      <c r="A81" s="15"/>
      <c r="B81" s="6"/>
      <c r="C81" s="4"/>
      <c r="D81" s="6"/>
      <c r="E81" s="4"/>
      <c r="F81" s="6"/>
      <c r="G81" s="4"/>
      <c r="H81" s="8"/>
      <c r="I81" s="22">
        <f t="shared" si="1"/>
        <v>0</v>
      </c>
    </row>
    <row r="82" spans="1:9" s="148" customFormat="1" ht="18.75" hidden="1" customHeight="1" x14ac:dyDescent="0.15">
      <c r="A82" s="15"/>
      <c r="B82" s="6"/>
      <c r="C82" s="4"/>
      <c r="D82" s="6"/>
      <c r="E82" s="4"/>
      <c r="F82" s="6"/>
      <c r="G82" s="4"/>
      <c r="H82" s="8"/>
      <c r="I82" s="22">
        <f t="shared" si="1"/>
        <v>0</v>
      </c>
    </row>
    <row r="83" spans="1:9" s="148" customFormat="1" ht="18.75" hidden="1" customHeight="1" x14ac:dyDescent="0.15">
      <c r="A83" s="15"/>
      <c r="B83" s="6"/>
      <c r="C83" s="4"/>
      <c r="D83" s="6"/>
      <c r="E83" s="4"/>
      <c r="F83" s="6"/>
      <c r="G83" s="4"/>
      <c r="H83" s="8"/>
      <c r="I83" s="22">
        <f t="shared" si="1"/>
        <v>0</v>
      </c>
    </row>
    <row r="84" spans="1:9" s="148" customFormat="1" ht="18.75" hidden="1" customHeight="1" x14ac:dyDescent="0.15">
      <c r="A84" s="15"/>
      <c r="B84" s="6"/>
      <c r="C84" s="4"/>
      <c r="D84" s="6"/>
      <c r="E84" s="4"/>
      <c r="F84" s="6"/>
      <c r="G84" s="4"/>
      <c r="H84" s="8"/>
      <c r="I84" s="22">
        <f t="shared" si="1"/>
        <v>0</v>
      </c>
    </row>
    <row r="85" spans="1:9" s="148" customFormat="1" ht="18.75" hidden="1" customHeight="1" x14ac:dyDescent="0.15">
      <c r="A85" s="15"/>
      <c r="B85" s="6"/>
      <c r="C85" s="4"/>
      <c r="D85" s="6"/>
      <c r="E85" s="4"/>
      <c r="F85" s="6"/>
      <c r="G85" s="4"/>
      <c r="H85" s="8"/>
      <c r="I85" s="22">
        <f t="shared" si="1"/>
        <v>0</v>
      </c>
    </row>
    <row r="86" spans="1:9" s="148" customFormat="1" ht="18.75" hidden="1" customHeight="1" x14ac:dyDescent="0.15">
      <c r="A86" s="15"/>
      <c r="B86" s="6"/>
      <c r="C86" s="4"/>
      <c r="D86" s="6"/>
      <c r="E86" s="4"/>
      <c r="F86" s="6"/>
      <c r="G86" s="4"/>
      <c r="H86" s="8"/>
      <c r="I86" s="22">
        <f t="shared" si="1"/>
        <v>0</v>
      </c>
    </row>
    <row r="87" spans="1:9" s="148" customFormat="1" ht="18.75" hidden="1" customHeight="1" x14ac:dyDescent="0.15">
      <c r="A87" s="15"/>
      <c r="B87" s="6"/>
      <c r="C87" s="4"/>
      <c r="D87" s="6"/>
      <c r="E87" s="4"/>
      <c r="F87" s="6"/>
      <c r="G87" s="4"/>
      <c r="H87" s="8"/>
      <c r="I87" s="22">
        <f t="shared" si="1"/>
        <v>0</v>
      </c>
    </row>
    <row r="88" spans="1:9" s="148" customFormat="1" ht="18.75" hidden="1" customHeight="1" x14ac:dyDescent="0.15">
      <c r="A88" s="15"/>
      <c r="B88" s="6"/>
      <c r="C88" s="4"/>
      <c r="D88" s="6"/>
      <c r="E88" s="4"/>
      <c r="F88" s="6"/>
      <c r="G88" s="4"/>
      <c r="H88" s="8"/>
      <c r="I88" s="22">
        <f t="shared" si="1"/>
        <v>0</v>
      </c>
    </row>
    <row r="89" spans="1:9" s="148" customFormat="1" ht="18.75" hidden="1" customHeight="1" x14ac:dyDescent="0.15">
      <c r="A89" s="15"/>
      <c r="B89" s="6"/>
      <c r="C89" s="4"/>
      <c r="D89" s="6"/>
      <c r="E89" s="4"/>
      <c r="F89" s="6"/>
      <c r="G89" s="4"/>
      <c r="H89" s="8"/>
      <c r="I89" s="22">
        <f t="shared" si="1"/>
        <v>0</v>
      </c>
    </row>
    <row r="90" spans="1:9" s="148" customFormat="1" ht="18.75" hidden="1" customHeight="1" x14ac:dyDescent="0.15">
      <c r="A90" s="15"/>
      <c r="B90" s="6"/>
      <c r="C90" s="4"/>
      <c r="D90" s="6"/>
      <c r="E90" s="4"/>
      <c r="F90" s="6"/>
      <c r="G90" s="4"/>
      <c r="H90" s="8"/>
      <c r="I90" s="22">
        <f t="shared" si="1"/>
        <v>0</v>
      </c>
    </row>
    <row r="91" spans="1:9" s="148" customFormat="1" ht="18.75" hidden="1" customHeight="1" x14ac:dyDescent="0.15">
      <c r="A91" s="15"/>
      <c r="B91" s="6"/>
      <c r="C91" s="4"/>
      <c r="D91" s="6"/>
      <c r="E91" s="4"/>
      <c r="F91" s="6"/>
      <c r="G91" s="4"/>
      <c r="H91" s="8"/>
      <c r="I91" s="22">
        <f t="shared" si="1"/>
        <v>0</v>
      </c>
    </row>
    <row r="92" spans="1:9" s="148" customFormat="1" ht="18.75" hidden="1" customHeight="1" x14ac:dyDescent="0.15">
      <c r="A92" s="15"/>
      <c r="B92" s="6"/>
      <c r="C92" s="4"/>
      <c r="D92" s="6"/>
      <c r="E92" s="4"/>
      <c r="F92" s="6"/>
      <c r="G92" s="4"/>
      <c r="H92" s="8"/>
      <c r="I92" s="22">
        <f t="shared" si="1"/>
        <v>0</v>
      </c>
    </row>
    <row r="93" spans="1:9" s="148" customFormat="1" ht="18.75" hidden="1" customHeight="1" x14ac:dyDescent="0.15">
      <c r="A93" s="15"/>
      <c r="B93" s="6"/>
      <c r="C93" s="4"/>
      <c r="D93" s="6"/>
      <c r="E93" s="4"/>
      <c r="F93" s="6"/>
      <c r="G93" s="4"/>
      <c r="H93" s="8"/>
      <c r="I93" s="22">
        <f t="shared" si="1"/>
        <v>0</v>
      </c>
    </row>
    <row r="94" spans="1:9" s="148" customFormat="1" ht="18.75" hidden="1" customHeight="1" x14ac:dyDescent="0.15">
      <c r="A94" s="15"/>
      <c r="B94" s="6"/>
      <c r="C94" s="4"/>
      <c r="D94" s="6"/>
      <c r="E94" s="4"/>
      <c r="F94" s="6"/>
      <c r="G94" s="4"/>
      <c r="H94" s="8"/>
      <c r="I94" s="22">
        <f t="shared" si="1"/>
        <v>0</v>
      </c>
    </row>
    <row r="95" spans="1:9" s="148" customFormat="1" ht="18.75" hidden="1" customHeight="1" x14ac:dyDescent="0.15">
      <c r="A95" s="15"/>
      <c r="B95" s="6"/>
      <c r="C95" s="4"/>
      <c r="D95" s="6"/>
      <c r="E95" s="4"/>
      <c r="F95" s="6"/>
      <c r="G95" s="4"/>
      <c r="H95" s="8"/>
      <c r="I95" s="22">
        <f t="shared" si="1"/>
        <v>0</v>
      </c>
    </row>
    <row r="96" spans="1:9" s="148" customFormat="1" ht="18.75" hidden="1" customHeight="1" x14ac:dyDescent="0.15">
      <c r="A96" s="15"/>
      <c r="B96" s="6"/>
      <c r="C96" s="4"/>
      <c r="D96" s="6"/>
      <c r="E96" s="4"/>
      <c r="F96" s="6"/>
      <c r="G96" s="4"/>
      <c r="H96" s="8"/>
      <c r="I96" s="22">
        <f t="shared" si="1"/>
        <v>0</v>
      </c>
    </row>
    <row r="97" spans="1:11" s="148" customFormat="1" ht="18.75" hidden="1" customHeight="1" x14ac:dyDescent="0.15">
      <c r="A97" s="15"/>
      <c r="B97" s="6"/>
      <c r="C97" s="4"/>
      <c r="D97" s="6"/>
      <c r="E97" s="4"/>
      <c r="F97" s="6"/>
      <c r="G97" s="4"/>
      <c r="H97" s="8"/>
      <c r="I97" s="22">
        <f t="shared" si="1"/>
        <v>0</v>
      </c>
    </row>
    <row r="98" spans="1:11" s="148" customFormat="1" ht="18.75" hidden="1" customHeight="1" x14ac:dyDescent="0.15">
      <c r="A98" s="15"/>
      <c r="B98" s="6"/>
      <c r="C98" s="4"/>
      <c r="D98" s="6"/>
      <c r="E98" s="4"/>
      <c r="F98" s="6"/>
      <c r="G98" s="4"/>
      <c r="H98" s="8"/>
      <c r="I98" s="22">
        <f t="shared" si="1"/>
        <v>0</v>
      </c>
    </row>
    <row r="99" spans="1:11" s="148" customFormat="1" ht="18.75" customHeight="1" thickBot="1" x14ac:dyDescent="0.2">
      <c r="A99" s="16"/>
      <c r="B99" s="7"/>
      <c r="C99" s="5"/>
      <c r="D99" s="7"/>
      <c r="E99" s="5"/>
      <c r="F99" s="7"/>
      <c r="G99" s="5"/>
      <c r="H99" s="9"/>
      <c r="I99" s="23">
        <f t="shared" si="1"/>
        <v>0</v>
      </c>
    </row>
    <row r="100" spans="1:11" s="148" customFormat="1" ht="18.75" customHeight="1" thickBot="1" x14ac:dyDescent="0.2">
      <c r="A100" s="159"/>
      <c r="B100" s="168"/>
      <c r="C100" s="169"/>
      <c r="D100" s="168"/>
      <c r="E100" s="169"/>
      <c r="F100" s="168"/>
      <c r="G100" s="169"/>
      <c r="H100" s="170" t="s">
        <v>25</v>
      </c>
      <c r="I100" s="161">
        <f>SUM(I6:I99)</f>
        <v>0</v>
      </c>
    </row>
    <row r="101" spans="1:11" s="148" customFormat="1" ht="14.25" thickTop="1" x14ac:dyDescent="0.15">
      <c r="B101" s="149"/>
      <c r="C101" s="162"/>
      <c r="D101" s="149"/>
      <c r="E101" s="162"/>
      <c r="F101" s="149"/>
      <c r="G101" s="162"/>
      <c r="H101" s="149"/>
      <c r="I101" s="149"/>
    </row>
    <row r="102" spans="1:11" s="148" customFormat="1" x14ac:dyDescent="0.15">
      <c r="B102" s="149"/>
      <c r="C102" s="162"/>
      <c r="D102" s="149"/>
      <c r="E102" s="162"/>
      <c r="F102" s="149"/>
      <c r="G102" s="162"/>
      <c r="H102" s="149"/>
      <c r="I102" s="149"/>
      <c r="K102" s="171"/>
    </row>
  </sheetData>
  <mergeCells count="3">
    <mergeCell ref="A3:C3"/>
    <mergeCell ref="E2:I2"/>
    <mergeCell ref="E3:I3"/>
  </mergeCells>
  <phoneticPr fontId="3"/>
  <dataValidations count="1">
    <dataValidation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sqref="A6:A99"/>
  </dataValidations>
  <pageMargins left="0.70866141732283472" right="0.70866141732283472" top="0.74803149606299213" bottom="0.74803149606299213"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8"/>
  <sheetViews>
    <sheetView showGridLines="0" view="pageBreakPreview" zoomScaleNormal="85" zoomScaleSheetLayoutView="100" workbookViewId="0">
      <selection activeCell="K58" sqref="K58:L58"/>
    </sheetView>
  </sheetViews>
  <sheetFormatPr defaultRowHeight="13.5" x14ac:dyDescent="0.15"/>
  <cols>
    <col min="1" max="1" width="2.5" style="148" customWidth="1"/>
    <col min="2" max="2" width="6.25" style="148" customWidth="1"/>
    <col min="3" max="3" width="10" style="148" customWidth="1"/>
    <col min="4" max="4" width="45" style="148" customWidth="1"/>
    <col min="5" max="5" width="6.25" style="149" customWidth="1"/>
    <col min="6" max="6" width="5" style="162" customWidth="1"/>
    <col min="7" max="7" width="6.25" style="149" customWidth="1"/>
    <col min="8" max="8" width="5" style="148" customWidth="1"/>
    <col min="9" max="9" width="6.25" style="149" customWidth="1"/>
    <col min="10" max="10" width="5" style="148" customWidth="1"/>
    <col min="11" max="11" width="15.375" style="149" customWidth="1"/>
    <col min="12" max="12" width="13.25" style="149" customWidth="1"/>
    <col min="13" max="13" width="2.5" style="148" customWidth="1"/>
    <col min="14" max="14" width="9" style="148" customWidth="1"/>
    <col min="15" max="15" width="9" style="171" customWidth="1"/>
    <col min="16" max="16" width="9" style="148" customWidth="1"/>
    <col min="17" max="16384" width="9" style="148"/>
  </cols>
  <sheetData>
    <row r="2" spans="1:15" ht="18.75" customHeight="1" x14ac:dyDescent="0.15">
      <c r="A2" s="93" t="s">
        <v>111</v>
      </c>
      <c r="D2" s="10"/>
      <c r="E2" s="258" t="s">
        <v>52</v>
      </c>
      <c r="F2" s="259"/>
      <c r="G2" s="259"/>
      <c r="H2" s="260"/>
      <c r="I2" s="261" t="str">
        <f>IF('B-1総表'!E5="","",'B-1総表'!E5)</f>
        <v/>
      </c>
      <c r="J2" s="262"/>
      <c r="K2" s="262"/>
      <c r="L2" s="263"/>
    </row>
    <row r="3" spans="1:15" ht="18.75" customHeight="1" x14ac:dyDescent="0.15">
      <c r="A3" s="10"/>
      <c r="B3" s="277" t="s">
        <v>104</v>
      </c>
      <c r="C3" s="277"/>
      <c r="D3" s="278"/>
      <c r="E3" s="258" t="s">
        <v>97</v>
      </c>
      <c r="F3" s="259"/>
      <c r="G3" s="259"/>
      <c r="H3" s="260"/>
      <c r="I3" s="264"/>
      <c r="J3" s="265"/>
      <c r="K3" s="265"/>
      <c r="L3" s="266"/>
    </row>
    <row r="4" spans="1:15" ht="18.75" customHeight="1" x14ac:dyDescent="0.15">
      <c r="B4" s="94" t="s">
        <v>114</v>
      </c>
      <c r="C4" s="94"/>
      <c r="D4" s="94"/>
      <c r="E4" s="258" t="s">
        <v>45</v>
      </c>
      <c r="F4" s="259"/>
      <c r="G4" s="259"/>
      <c r="H4" s="260"/>
      <c r="I4" s="264"/>
      <c r="J4" s="265"/>
      <c r="K4" s="265"/>
      <c r="L4" s="266"/>
    </row>
    <row r="5" spans="1:15" ht="18.75" customHeight="1" x14ac:dyDescent="0.15">
      <c r="E5" s="172"/>
      <c r="F5" s="172"/>
      <c r="G5" s="172"/>
      <c r="H5" s="172"/>
      <c r="I5" s="173"/>
      <c r="J5" s="173"/>
      <c r="K5" s="173"/>
      <c r="L5" s="173"/>
      <c r="O5" s="174"/>
    </row>
    <row r="6" spans="1:15" ht="18.75" customHeight="1" thickBot="1" x14ac:dyDescent="0.2">
      <c r="B6" s="148" t="s">
        <v>26</v>
      </c>
    </row>
    <row r="7" spans="1:15" s="153" customFormat="1" ht="15" customHeight="1" x14ac:dyDescent="0.15">
      <c r="B7" s="271" t="s">
        <v>28</v>
      </c>
      <c r="C7" s="272"/>
      <c r="D7" s="272"/>
      <c r="E7" s="267" t="s">
        <v>22</v>
      </c>
      <c r="F7" s="268"/>
      <c r="G7" s="267" t="s">
        <v>22</v>
      </c>
      <c r="H7" s="268"/>
      <c r="I7" s="267" t="s">
        <v>22</v>
      </c>
      <c r="J7" s="268"/>
      <c r="K7" s="19" t="s">
        <v>23</v>
      </c>
      <c r="L7" s="20" t="s">
        <v>24</v>
      </c>
      <c r="O7" s="175"/>
    </row>
    <row r="8" spans="1:15" ht="18.75" customHeight="1" x14ac:dyDescent="0.15">
      <c r="B8" s="275" t="s">
        <v>31</v>
      </c>
      <c r="C8" s="276"/>
      <c r="D8" s="276"/>
      <c r="E8" s="279"/>
      <c r="F8" s="280"/>
      <c r="G8" s="280"/>
      <c r="H8" s="280"/>
      <c r="I8" s="280"/>
      <c r="J8" s="280"/>
      <c r="K8" s="281"/>
      <c r="L8" s="179"/>
    </row>
    <row r="9" spans="1:15" ht="18.75" customHeight="1" x14ac:dyDescent="0.15">
      <c r="B9" s="269" t="s">
        <v>8</v>
      </c>
      <c r="C9" s="270"/>
      <c r="D9" s="180" t="s">
        <v>9</v>
      </c>
      <c r="E9" s="44"/>
      <c r="F9" s="45"/>
      <c r="G9" s="44"/>
      <c r="H9" s="46"/>
      <c r="I9" s="44"/>
      <c r="J9" s="46"/>
      <c r="K9" s="47"/>
      <c r="L9" s="48">
        <f>PRODUCT(E9,G9,I9,K9)</f>
        <v>0</v>
      </c>
    </row>
    <row r="10" spans="1:15" ht="18.75" customHeight="1" x14ac:dyDescent="0.15">
      <c r="B10" s="269"/>
      <c r="C10" s="270"/>
      <c r="D10" s="181" t="s">
        <v>10</v>
      </c>
      <c r="E10" s="6"/>
      <c r="F10" s="4"/>
      <c r="G10" s="6"/>
      <c r="H10" s="3"/>
      <c r="I10" s="6"/>
      <c r="J10" s="3"/>
      <c r="K10" s="8"/>
      <c r="L10" s="22">
        <f>PRODUCT(E10,G10,I10,K10)</f>
        <v>0</v>
      </c>
    </row>
    <row r="11" spans="1:15" ht="18.75" customHeight="1" x14ac:dyDescent="0.15">
      <c r="B11" s="269"/>
      <c r="C11" s="270"/>
      <c r="D11" s="181" t="s">
        <v>11</v>
      </c>
      <c r="E11" s="6"/>
      <c r="F11" s="4"/>
      <c r="G11" s="6"/>
      <c r="H11" s="3"/>
      <c r="I11" s="6"/>
      <c r="J11" s="3"/>
      <c r="K11" s="8"/>
      <c r="L11" s="22">
        <f>PRODUCT(E11,G11,I11,K11)</f>
        <v>0</v>
      </c>
    </row>
    <row r="12" spans="1:15" ht="18.75" customHeight="1" x14ac:dyDescent="0.15">
      <c r="B12" s="269"/>
      <c r="C12" s="270"/>
      <c r="D12" s="182" t="s">
        <v>12</v>
      </c>
      <c r="E12" s="49"/>
      <c r="F12" s="50"/>
      <c r="G12" s="49"/>
      <c r="H12" s="51"/>
      <c r="I12" s="49"/>
      <c r="J12" s="51"/>
      <c r="K12" s="52"/>
      <c r="L12" s="53">
        <f>PRODUCT(E12,G12,I12,K12)</f>
        <v>0</v>
      </c>
    </row>
    <row r="13" spans="1:15" ht="18.75" customHeight="1" thickBot="1" x14ac:dyDescent="0.2">
      <c r="B13" s="269"/>
      <c r="C13" s="270"/>
      <c r="D13" s="284" t="s">
        <v>102</v>
      </c>
      <c r="E13" s="284"/>
      <c r="F13" s="284"/>
      <c r="G13" s="284"/>
      <c r="H13" s="284"/>
      <c r="I13" s="284"/>
      <c r="J13" s="284"/>
      <c r="K13" s="285"/>
      <c r="L13" s="27">
        <f>SUBTOTAL(9,L9:L12)</f>
        <v>0</v>
      </c>
    </row>
    <row r="14" spans="1:15" ht="18.75" customHeight="1" thickBot="1" x14ac:dyDescent="0.2">
      <c r="B14" s="240" t="s">
        <v>32</v>
      </c>
      <c r="C14" s="241"/>
      <c r="D14" s="241"/>
      <c r="E14" s="241"/>
      <c r="F14" s="241"/>
      <c r="G14" s="241"/>
      <c r="H14" s="241"/>
      <c r="I14" s="241"/>
      <c r="J14" s="241"/>
      <c r="K14" s="242"/>
      <c r="L14" s="40">
        <f>SUBTOTAL(9,L8:L13)</f>
        <v>0</v>
      </c>
    </row>
    <row r="15" spans="1:15" ht="18.75" customHeight="1" x14ac:dyDescent="0.15"/>
    <row r="16" spans="1:15" ht="18.75" customHeight="1" thickBot="1" x14ac:dyDescent="0.2">
      <c r="B16" s="148" t="s">
        <v>27</v>
      </c>
    </row>
    <row r="17" spans="2:15" s="153" customFormat="1" ht="15" customHeight="1" thickBot="1" x14ac:dyDescent="0.2">
      <c r="B17" s="17" t="s">
        <v>14</v>
      </c>
      <c r="C17" s="28" t="s">
        <v>15</v>
      </c>
      <c r="D17" s="29" t="s">
        <v>21</v>
      </c>
      <c r="E17" s="273" t="s">
        <v>22</v>
      </c>
      <c r="F17" s="274"/>
      <c r="G17" s="273" t="s">
        <v>22</v>
      </c>
      <c r="H17" s="274"/>
      <c r="I17" s="273" t="s">
        <v>22</v>
      </c>
      <c r="J17" s="274"/>
      <c r="K17" s="30" t="s">
        <v>23</v>
      </c>
      <c r="L17" s="62" t="s">
        <v>24</v>
      </c>
      <c r="O17" s="175"/>
    </row>
    <row r="18" spans="2:15" ht="18.75" customHeight="1" x14ac:dyDescent="0.15">
      <c r="B18" s="282" t="s">
        <v>16</v>
      </c>
      <c r="C18" s="248" t="s">
        <v>95</v>
      </c>
      <c r="D18" s="31"/>
      <c r="E18" s="32"/>
      <c r="F18" s="33"/>
      <c r="G18" s="32"/>
      <c r="H18" s="34"/>
      <c r="I18" s="32"/>
      <c r="J18" s="34"/>
      <c r="K18" s="35"/>
      <c r="L18" s="61">
        <f>PRODUCT(E18,G18,I18,K18)</f>
        <v>0</v>
      </c>
    </row>
    <row r="19" spans="2:15" ht="18.75" customHeight="1" x14ac:dyDescent="0.15">
      <c r="B19" s="283"/>
      <c r="C19" s="249"/>
      <c r="D19" s="25"/>
      <c r="E19" s="41"/>
      <c r="F19" s="42"/>
      <c r="G19" s="41"/>
      <c r="H19" s="43"/>
      <c r="I19" s="41"/>
      <c r="J19" s="43"/>
      <c r="K19" s="26"/>
      <c r="L19" s="22">
        <f>PRODUCT(E19,G19,I19,K19)</f>
        <v>0</v>
      </c>
    </row>
    <row r="20" spans="2:15" ht="18.75" customHeight="1" x14ac:dyDescent="0.15">
      <c r="B20" s="283"/>
      <c r="C20" s="249"/>
      <c r="D20" s="54"/>
      <c r="E20" s="36"/>
      <c r="F20" s="37"/>
      <c r="G20" s="36"/>
      <c r="H20" s="38"/>
      <c r="I20" s="36"/>
      <c r="J20" s="38"/>
      <c r="K20" s="39"/>
      <c r="L20" s="53">
        <f>PRODUCT(E20,G20,I20,K20)</f>
        <v>0</v>
      </c>
    </row>
    <row r="21" spans="2:15" ht="18.75" customHeight="1" thickBot="1" x14ac:dyDescent="0.2">
      <c r="B21" s="283"/>
      <c r="C21" s="250"/>
      <c r="D21" s="255" t="str">
        <f>C18&amp;"合計"</f>
        <v>賃金・コーディネーター料合計</v>
      </c>
      <c r="E21" s="256"/>
      <c r="F21" s="256"/>
      <c r="G21" s="256"/>
      <c r="H21" s="256"/>
      <c r="I21" s="256"/>
      <c r="J21" s="256"/>
      <c r="K21" s="257"/>
      <c r="L21" s="55">
        <f>SUBTOTAL(9,L18:L20)</f>
        <v>0</v>
      </c>
    </row>
    <row r="22" spans="2:15" ht="18.75" customHeight="1" x14ac:dyDescent="0.15">
      <c r="B22" s="283"/>
      <c r="C22" s="248" t="s">
        <v>96</v>
      </c>
      <c r="D22" s="31"/>
      <c r="E22" s="32"/>
      <c r="F22" s="33"/>
      <c r="G22" s="32"/>
      <c r="H22" s="34"/>
      <c r="I22" s="32"/>
      <c r="J22" s="34"/>
      <c r="K22" s="35"/>
      <c r="L22" s="61">
        <f>PRODUCT(E22,G22,I22,K22)</f>
        <v>0</v>
      </c>
    </row>
    <row r="23" spans="2:15" ht="18.75" customHeight="1" x14ac:dyDescent="0.15">
      <c r="B23" s="283"/>
      <c r="C23" s="249"/>
      <c r="D23" s="25"/>
      <c r="E23" s="41"/>
      <c r="F23" s="42"/>
      <c r="G23" s="41"/>
      <c r="H23" s="43"/>
      <c r="I23" s="41"/>
      <c r="J23" s="43"/>
      <c r="K23" s="26"/>
      <c r="L23" s="22">
        <f>PRODUCT(E23,G23,I23,K23)</f>
        <v>0</v>
      </c>
    </row>
    <row r="24" spans="2:15" ht="18.75" customHeight="1" x14ac:dyDescent="0.15">
      <c r="B24" s="283"/>
      <c r="C24" s="249"/>
      <c r="D24" s="54"/>
      <c r="E24" s="36"/>
      <c r="F24" s="37"/>
      <c r="G24" s="36"/>
      <c r="H24" s="38"/>
      <c r="I24" s="36"/>
      <c r="J24" s="38"/>
      <c r="K24" s="39"/>
      <c r="L24" s="53">
        <f>PRODUCT(E24,G24,I24,K24)</f>
        <v>0</v>
      </c>
    </row>
    <row r="25" spans="2:15" ht="18.75" customHeight="1" thickBot="1" x14ac:dyDescent="0.2">
      <c r="B25" s="283"/>
      <c r="C25" s="250"/>
      <c r="D25" s="255" t="str">
        <f>C22&amp;"合計"</f>
        <v>共済費・保険料合計</v>
      </c>
      <c r="E25" s="256"/>
      <c r="F25" s="256"/>
      <c r="G25" s="256"/>
      <c r="H25" s="256"/>
      <c r="I25" s="256"/>
      <c r="J25" s="256"/>
      <c r="K25" s="257"/>
      <c r="L25" s="55">
        <f>SUBTOTAL(9,L22:L24)</f>
        <v>0</v>
      </c>
    </row>
    <row r="26" spans="2:15" ht="18.75" customHeight="1" x14ac:dyDescent="0.15">
      <c r="B26" s="283"/>
      <c r="C26" s="248" t="s">
        <v>29</v>
      </c>
      <c r="D26" s="31"/>
      <c r="E26" s="32"/>
      <c r="F26" s="33"/>
      <c r="G26" s="32"/>
      <c r="H26" s="34"/>
      <c r="I26" s="32"/>
      <c r="J26" s="34"/>
      <c r="K26" s="35"/>
      <c r="L26" s="61">
        <f>PRODUCT(E26,G26,I26,K26)</f>
        <v>0</v>
      </c>
    </row>
    <row r="27" spans="2:15" ht="18.75" customHeight="1" x14ac:dyDescent="0.15">
      <c r="B27" s="283"/>
      <c r="C27" s="249"/>
      <c r="D27" s="25"/>
      <c r="E27" s="41"/>
      <c r="F27" s="42"/>
      <c r="G27" s="41"/>
      <c r="H27" s="43"/>
      <c r="I27" s="41"/>
      <c r="J27" s="43"/>
      <c r="K27" s="26"/>
      <c r="L27" s="22">
        <f>PRODUCT(E27,G27,I27,K27)</f>
        <v>0</v>
      </c>
    </row>
    <row r="28" spans="2:15" ht="18.75" customHeight="1" x14ac:dyDescent="0.15">
      <c r="B28" s="283"/>
      <c r="C28" s="249"/>
      <c r="D28" s="54"/>
      <c r="E28" s="36"/>
      <c r="F28" s="37"/>
      <c r="G28" s="36"/>
      <c r="H28" s="38"/>
      <c r="I28" s="36"/>
      <c r="J28" s="38"/>
      <c r="K28" s="39"/>
      <c r="L28" s="53">
        <f>PRODUCT(E28,G28,I28,K28)</f>
        <v>0</v>
      </c>
    </row>
    <row r="29" spans="2:15" ht="18.75" customHeight="1" thickBot="1" x14ac:dyDescent="0.2">
      <c r="B29" s="283"/>
      <c r="C29" s="250"/>
      <c r="D29" s="255" t="str">
        <f>C26&amp;"合計"</f>
        <v>報償費合計</v>
      </c>
      <c r="E29" s="256"/>
      <c r="F29" s="256"/>
      <c r="G29" s="256"/>
      <c r="H29" s="256"/>
      <c r="I29" s="256"/>
      <c r="J29" s="256"/>
      <c r="K29" s="257"/>
      <c r="L29" s="55">
        <f>SUBTOTAL(9,L26:L28)</f>
        <v>0</v>
      </c>
    </row>
    <row r="30" spans="2:15" ht="18.75" customHeight="1" x14ac:dyDescent="0.15">
      <c r="B30" s="283"/>
      <c r="C30" s="248" t="s">
        <v>17</v>
      </c>
      <c r="D30" s="31"/>
      <c r="E30" s="32"/>
      <c r="F30" s="33"/>
      <c r="G30" s="32"/>
      <c r="H30" s="34"/>
      <c r="I30" s="32"/>
      <c r="J30" s="34"/>
      <c r="K30" s="35"/>
      <c r="L30" s="61">
        <f>PRODUCT(E30,G30,I30,K30)</f>
        <v>0</v>
      </c>
    </row>
    <row r="31" spans="2:15" ht="18.75" customHeight="1" x14ac:dyDescent="0.15">
      <c r="B31" s="283"/>
      <c r="C31" s="249"/>
      <c r="D31" s="25"/>
      <c r="E31" s="41"/>
      <c r="F31" s="42"/>
      <c r="G31" s="41"/>
      <c r="H31" s="43"/>
      <c r="I31" s="41"/>
      <c r="J31" s="43"/>
      <c r="K31" s="26"/>
      <c r="L31" s="22">
        <f>PRODUCT(E31,G31,I31,K31)</f>
        <v>0</v>
      </c>
    </row>
    <row r="32" spans="2:15" ht="18.75" customHeight="1" x14ac:dyDescent="0.15">
      <c r="B32" s="283"/>
      <c r="C32" s="249"/>
      <c r="D32" s="54"/>
      <c r="E32" s="36"/>
      <c r="F32" s="37"/>
      <c r="G32" s="36"/>
      <c r="H32" s="38"/>
      <c r="I32" s="36"/>
      <c r="J32" s="38"/>
      <c r="K32" s="39"/>
      <c r="L32" s="53">
        <f>PRODUCT(E32,G32,I32,K32)</f>
        <v>0</v>
      </c>
    </row>
    <row r="33" spans="2:12" ht="18.75" customHeight="1" thickBot="1" x14ac:dyDescent="0.2">
      <c r="B33" s="283"/>
      <c r="C33" s="250"/>
      <c r="D33" s="255" t="str">
        <f>C30&amp;"合計"</f>
        <v>旅費合計</v>
      </c>
      <c r="E33" s="256"/>
      <c r="F33" s="256"/>
      <c r="G33" s="256"/>
      <c r="H33" s="256"/>
      <c r="I33" s="256"/>
      <c r="J33" s="256"/>
      <c r="K33" s="257"/>
      <c r="L33" s="55">
        <f>SUBTOTAL(9,L30:L32)</f>
        <v>0</v>
      </c>
    </row>
    <row r="34" spans="2:12" ht="18.75" customHeight="1" x14ac:dyDescent="0.15">
      <c r="B34" s="283"/>
      <c r="C34" s="248" t="s">
        <v>30</v>
      </c>
      <c r="D34" s="31"/>
      <c r="E34" s="32"/>
      <c r="F34" s="33"/>
      <c r="G34" s="32"/>
      <c r="H34" s="34"/>
      <c r="I34" s="32"/>
      <c r="J34" s="34"/>
      <c r="K34" s="35"/>
      <c r="L34" s="61">
        <f>PRODUCT(E34,G34,I34,K34)</f>
        <v>0</v>
      </c>
    </row>
    <row r="35" spans="2:12" ht="18.75" customHeight="1" x14ac:dyDescent="0.15">
      <c r="B35" s="283"/>
      <c r="C35" s="249"/>
      <c r="D35" s="25"/>
      <c r="E35" s="41"/>
      <c r="F35" s="42"/>
      <c r="G35" s="41"/>
      <c r="H35" s="43"/>
      <c r="I35" s="41"/>
      <c r="J35" s="43"/>
      <c r="K35" s="26"/>
      <c r="L35" s="22">
        <f>PRODUCT(E35,G35,I35,K35)</f>
        <v>0</v>
      </c>
    </row>
    <row r="36" spans="2:12" ht="18.75" customHeight="1" x14ac:dyDescent="0.15">
      <c r="B36" s="283"/>
      <c r="C36" s="249"/>
      <c r="D36" s="54"/>
      <c r="E36" s="36"/>
      <c r="F36" s="37"/>
      <c r="G36" s="36"/>
      <c r="H36" s="38"/>
      <c r="I36" s="36"/>
      <c r="J36" s="38"/>
      <c r="K36" s="39"/>
      <c r="L36" s="53">
        <f>PRODUCT(E36,G36,I36,K36)</f>
        <v>0</v>
      </c>
    </row>
    <row r="37" spans="2:12" ht="18.75" customHeight="1" thickBot="1" x14ac:dyDescent="0.2">
      <c r="B37" s="283"/>
      <c r="C37" s="250"/>
      <c r="D37" s="255" t="str">
        <f>C34&amp;"合計"</f>
        <v>使用料及び借料合計</v>
      </c>
      <c r="E37" s="256"/>
      <c r="F37" s="256"/>
      <c r="G37" s="256"/>
      <c r="H37" s="256"/>
      <c r="I37" s="256"/>
      <c r="J37" s="256"/>
      <c r="K37" s="257"/>
      <c r="L37" s="55">
        <f>SUBTOTAL(9,L34:L36)</f>
        <v>0</v>
      </c>
    </row>
    <row r="38" spans="2:12" ht="18.75" customHeight="1" x14ac:dyDescent="0.15">
      <c r="B38" s="283"/>
      <c r="C38" s="248" t="s">
        <v>18</v>
      </c>
      <c r="D38" s="31"/>
      <c r="E38" s="32"/>
      <c r="F38" s="33"/>
      <c r="G38" s="32"/>
      <c r="H38" s="34"/>
      <c r="I38" s="32"/>
      <c r="J38" s="34"/>
      <c r="K38" s="35"/>
      <c r="L38" s="61">
        <f>PRODUCT(E38,G38,I38,K38)</f>
        <v>0</v>
      </c>
    </row>
    <row r="39" spans="2:12" ht="18.75" customHeight="1" x14ac:dyDescent="0.15">
      <c r="B39" s="283"/>
      <c r="C39" s="249"/>
      <c r="D39" s="25"/>
      <c r="E39" s="41"/>
      <c r="F39" s="42"/>
      <c r="G39" s="41"/>
      <c r="H39" s="43"/>
      <c r="I39" s="41"/>
      <c r="J39" s="43"/>
      <c r="K39" s="26"/>
      <c r="L39" s="22">
        <f>PRODUCT(E39,G39,I39,K39)</f>
        <v>0</v>
      </c>
    </row>
    <row r="40" spans="2:12" ht="18.75" customHeight="1" x14ac:dyDescent="0.15">
      <c r="B40" s="283"/>
      <c r="C40" s="249"/>
      <c r="D40" s="54"/>
      <c r="E40" s="36"/>
      <c r="F40" s="37"/>
      <c r="G40" s="36"/>
      <c r="H40" s="38"/>
      <c r="I40" s="36"/>
      <c r="J40" s="38"/>
      <c r="K40" s="39"/>
      <c r="L40" s="53">
        <f>PRODUCT(E40,G40,I40,K40)</f>
        <v>0</v>
      </c>
    </row>
    <row r="41" spans="2:12" ht="18.75" customHeight="1" thickBot="1" x14ac:dyDescent="0.2">
      <c r="B41" s="283"/>
      <c r="C41" s="250"/>
      <c r="D41" s="255" t="str">
        <f>C38&amp;"合計"</f>
        <v>役務費合計</v>
      </c>
      <c r="E41" s="256"/>
      <c r="F41" s="256"/>
      <c r="G41" s="256"/>
      <c r="H41" s="256"/>
      <c r="I41" s="256"/>
      <c r="J41" s="256"/>
      <c r="K41" s="257"/>
      <c r="L41" s="55">
        <f>SUBTOTAL(9,L38:L40)</f>
        <v>0</v>
      </c>
    </row>
    <row r="42" spans="2:12" ht="18.75" customHeight="1" x14ac:dyDescent="0.15">
      <c r="B42" s="283"/>
      <c r="C42" s="248" t="s">
        <v>19</v>
      </c>
      <c r="D42" s="31"/>
      <c r="E42" s="32"/>
      <c r="F42" s="33"/>
      <c r="G42" s="32"/>
      <c r="H42" s="34"/>
      <c r="I42" s="32"/>
      <c r="J42" s="34"/>
      <c r="K42" s="35"/>
      <c r="L42" s="61">
        <f>PRODUCT(E42,G42,I42,K42)</f>
        <v>0</v>
      </c>
    </row>
    <row r="43" spans="2:12" ht="18.75" customHeight="1" x14ac:dyDescent="0.15">
      <c r="B43" s="283"/>
      <c r="C43" s="249"/>
      <c r="D43" s="25"/>
      <c r="E43" s="41"/>
      <c r="F43" s="42"/>
      <c r="G43" s="41"/>
      <c r="H43" s="43"/>
      <c r="I43" s="41"/>
      <c r="J43" s="43"/>
      <c r="K43" s="26"/>
      <c r="L43" s="22">
        <f>PRODUCT(E43,G43,I43,K43)</f>
        <v>0</v>
      </c>
    </row>
    <row r="44" spans="2:12" ht="18.75" customHeight="1" x14ac:dyDescent="0.15">
      <c r="B44" s="283"/>
      <c r="C44" s="249"/>
      <c r="D44" s="54"/>
      <c r="E44" s="36"/>
      <c r="F44" s="37"/>
      <c r="G44" s="36"/>
      <c r="H44" s="38"/>
      <c r="I44" s="36"/>
      <c r="J44" s="38"/>
      <c r="K44" s="39"/>
      <c r="L44" s="53">
        <f>PRODUCT(E44,G44,I44,K44)</f>
        <v>0</v>
      </c>
    </row>
    <row r="45" spans="2:12" ht="18.75" customHeight="1" thickBot="1" x14ac:dyDescent="0.2">
      <c r="B45" s="283"/>
      <c r="C45" s="250"/>
      <c r="D45" s="255" t="str">
        <f>C42&amp;"合計"</f>
        <v>委託費合計</v>
      </c>
      <c r="E45" s="256"/>
      <c r="F45" s="256"/>
      <c r="G45" s="256"/>
      <c r="H45" s="256"/>
      <c r="I45" s="256"/>
      <c r="J45" s="256"/>
      <c r="K45" s="257"/>
      <c r="L45" s="55">
        <f>SUBTOTAL(9,L42:L44)</f>
        <v>0</v>
      </c>
    </row>
    <row r="46" spans="2:12" ht="18.75" customHeight="1" x14ac:dyDescent="0.15">
      <c r="B46" s="283"/>
      <c r="C46" s="248" t="s">
        <v>20</v>
      </c>
      <c r="D46" s="31"/>
      <c r="E46" s="32"/>
      <c r="F46" s="33"/>
      <c r="G46" s="32"/>
      <c r="H46" s="34"/>
      <c r="I46" s="32"/>
      <c r="J46" s="34"/>
      <c r="K46" s="35"/>
      <c r="L46" s="61">
        <f>PRODUCT(E46,G46,I46,K46)</f>
        <v>0</v>
      </c>
    </row>
    <row r="47" spans="2:12" ht="18.75" customHeight="1" x14ac:dyDescent="0.15">
      <c r="B47" s="283"/>
      <c r="C47" s="249"/>
      <c r="D47" s="25"/>
      <c r="E47" s="41"/>
      <c r="F47" s="42"/>
      <c r="G47" s="41"/>
      <c r="H47" s="43"/>
      <c r="I47" s="41"/>
      <c r="J47" s="43"/>
      <c r="K47" s="26"/>
      <c r="L47" s="22">
        <f>PRODUCT(E47,G47,I47,K47)</f>
        <v>0</v>
      </c>
    </row>
    <row r="48" spans="2:12" ht="18.75" customHeight="1" x14ac:dyDescent="0.15">
      <c r="B48" s="283"/>
      <c r="C48" s="249"/>
      <c r="D48" s="54"/>
      <c r="E48" s="36"/>
      <c r="F48" s="37"/>
      <c r="G48" s="36"/>
      <c r="H48" s="38"/>
      <c r="I48" s="36"/>
      <c r="J48" s="38"/>
      <c r="K48" s="39"/>
      <c r="L48" s="53">
        <f>PRODUCT(E48,G48,I48,K48)</f>
        <v>0</v>
      </c>
    </row>
    <row r="49" spans="2:12" ht="18.75" customHeight="1" thickBot="1" x14ac:dyDescent="0.2">
      <c r="B49" s="283"/>
      <c r="C49" s="250"/>
      <c r="D49" s="255" t="str">
        <f>C46&amp;"合計"</f>
        <v>需用費合計</v>
      </c>
      <c r="E49" s="256"/>
      <c r="F49" s="256"/>
      <c r="G49" s="256"/>
      <c r="H49" s="256"/>
      <c r="I49" s="256"/>
      <c r="J49" s="256"/>
      <c r="K49" s="257"/>
      <c r="L49" s="55">
        <f>SUBTOTAL(9,L46:L48)</f>
        <v>0</v>
      </c>
    </row>
    <row r="50" spans="2:12" ht="18.75" customHeight="1" x14ac:dyDescent="0.15">
      <c r="B50" s="283"/>
      <c r="C50" s="248" t="s">
        <v>113</v>
      </c>
      <c r="D50" s="31"/>
      <c r="E50" s="32"/>
      <c r="F50" s="33"/>
      <c r="G50" s="32"/>
      <c r="H50" s="34"/>
      <c r="I50" s="32"/>
      <c r="J50" s="34"/>
      <c r="K50" s="35"/>
      <c r="L50" s="61">
        <f>PRODUCT(E50,G50,I50,K50)</f>
        <v>0</v>
      </c>
    </row>
    <row r="51" spans="2:12" ht="18.75" customHeight="1" x14ac:dyDescent="0.15">
      <c r="B51" s="283"/>
      <c r="C51" s="249"/>
      <c r="D51" s="25"/>
      <c r="E51" s="41"/>
      <c r="F51" s="42"/>
      <c r="G51" s="41"/>
      <c r="H51" s="43"/>
      <c r="I51" s="41"/>
      <c r="J51" s="43"/>
      <c r="K51" s="26"/>
      <c r="L51" s="22">
        <f>PRODUCT(E51,G51,I51,K51)</f>
        <v>0</v>
      </c>
    </row>
    <row r="52" spans="2:12" ht="18.75" customHeight="1" x14ac:dyDescent="0.15">
      <c r="B52" s="283"/>
      <c r="C52" s="249"/>
      <c r="D52" s="54"/>
      <c r="E52" s="36"/>
      <c r="F52" s="37"/>
      <c r="G52" s="36"/>
      <c r="H52" s="38"/>
      <c r="I52" s="36"/>
      <c r="J52" s="38"/>
      <c r="K52" s="39"/>
      <c r="L52" s="53">
        <f>PRODUCT(E52,G52,I52,K52)</f>
        <v>0</v>
      </c>
    </row>
    <row r="53" spans="2:12" ht="18.75" customHeight="1" thickBot="1" x14ac:dyDescent="0.2">
      <c r="B53" s="283"/>
      <c r="C53" s="250"/>
      <c r="D53" s="255" t="str">
        <f>C50&amp;"合計"</f>
        <v>補助金合計</v>
      </c>
      <c r="E53" s="256"/>
      <c r="F53" s="256"/>
      <c r="G53" s="256"/>
      <c r="H53" s="256"/>
      <c r="I53" s="256"/>
      <c r="J53" s="256"/>
      <c r="K53" s="257"/>
      <c r="L53" s="55">
        <f>SUBTOTAL(9,L50:L52)</f>
        <v>0</v>
      </c>
    </row>
    <row r="54" spans="2:12" ht="18.75" customHeight="1" thickBot="1" x14ac:dyDescent="0.2">
      <c r="B54" s="240" t="s">
        <v>46</v>
      </c>
      <c r="C54" s="241"/>
      <c r="D54" s="241"/>
      <c r="E54" s="241"/>
      <c r="F54" s="241"/>
      <c r="G54" s="241"/>
      <c r="H54" s="241"/>
      <c r="I54" s="241"/>
      <c r="J54" s="241"/>
      <c r="K54" s="242"/>
      <c r="L54" s="40">
        <f>SUBTOTAL(9,L18:L53)</f>
        <v>0</v>
      </c>
    </row>
    <row r="55" spans="2:12" ht="18.75" customHeight="1" thickBot="1" x14ac:dyDescent="0.2">
      <c r="B55" s="251" t="s">
        <v>34</v>
      </c>
      <c r="C55" s="252"/>
      <c r="D55" s="252"/>
      <c r="E55" s="252"/>
      <c r="F55" s="252"/>
      <c r="G55" s="252"/>
      <c r="H55" s="252"/>
      <c r="I55" s="253" t="s">
        <v>35</v>
      </c>
      <c r="J55" s="254"/>
      <c r="K55" s="183"/>
      <c r="L55" s="40">
        <f>ROUNDDOWN(L54*K55,0)</f>
        <v>0</v>
      </c>
    </row>
    <row r="56" spans="2:12" ht="18.75" customHeight="1" thickBot="1" x14ac:dyDescent="0.2">
      <c r="B56" s="240" t="s">
        <v>98</v>
      </c>
      <c r="C56" s="241"/>
      <c r="D56" s="241"/>
      <c r="E56" s="241"/>
      <c r="F56" s="241"/>
      <c r="G56" s="241"/>
      <c r="H56" s="241"/>
      <c r="I56" s="241"/>
      <c r="J56" s="241"/>
      <c r="K56" s="242"/>
      <c r="L56" s="40">
        <f>SUBTOTAL(9,L18:L55)</f>
        <v>0</v>
      </c>
    </row>
    <row r="57" spans="2:12" ht="18.75" customHeight="1" thickBot="1" x14ac:dyDescent="0.2"/>
    <row r="58" spans="2:12" ht="39" customHeight="1" thickBot="1" x14ac:dyDescent="0.2">
      <c r="B58" s="176"/>
      <c r="C58" s="176"/>
      <c r="D58" s="176"/>
      <c r="E58" s="177"/>
      <c r="F58" s="243" t="s">
        <v>33</v>
      </c>
      <c r="G58" s="244"/>
      <c r="H58" s="244"/>
      <c r="I58" s="244"/>
      <c r="J58" s="245"/>
      <c r="K58" s="246">
        <f>L56-L14</f>
        <v>0</v>
      </c>
      <c r="L58" s="247"/>
    </row>
  </sheetData>
  <sheetProtection sheet="1" formatCells="0" formatColumns="0" formatRows="0" insertColumns="0" insertRows="0" insertHyperlinks="0" deleteColumns="0" deleteRows="0" sort="0" autoFilter="0" pivotTables="0"/>
  <mergeCells count="44">
    <mergeCell ref="B3:D3"/>
    <mergeCell ref="E8:K8"/>
    <mergeCell ref="E7:F7"/>
    <mergeCell ref="G7:H7"/>
    <mergeCell ref="B18:B53"/>
    <mergeCell ref="D21:K21"/>
    <mergeCell ref="D13:K13"/>
    <mergeCell ref="D25:K25"/>
    <mergeCell ref="D29:K29"/>
    <mergeCell ref="D33:K33"/>
    <mergeCell ref="D37:K37"/>
    <mergeCell ref="D41:K41"/>
    <mergeCell ref="D45:K45"/>
    <mergeCell ref="D53:K53"/>
    <mergeCell ref="E2:H2"/>
    <mergeCell ref="I2:L2"/>
    <mergeCell ref="I4:L4"/>
    <mergeCell ref="E4:H4"/>
    <mergeCell ref="C50:C53"/>
    <mergeCell ref="I7:J7"/>
    <mergeCell ref="B14:K14"/>
    <mergeCell ref="C42:C45"/>
    <mergeCell ref="B9:C13"/>
    <mergeCell ref="B7:D7"/>
    <mergeCell ref="E3:H3"/>
    <mergeCell ref="I3:L3"/>
    <mergeCell ref="E17:F17"/>
    <mergeCell ref="G17:H17"/>
    <mergeCell ref="I17:J17"/>
    <mergeCell ref="B8:D8"/>
    <mergeCell ref="B54:K54"/>
    <mergeCell ref="F58:J58"/>
    <mergeCell ref="K58:L58"/>
    <mergeCell ref="C18:C21"/>
    <mergeCell ref="C22:C25"/>
    <mergeCell ref="C26:C29"/>
    <mergeCell ref="C30:C33"/>
    <mergeCell ref="C34:C37"/>
    <mergeCell ref="B56:K56"/>
    <mergeCell ref="B55:H55"/>
    <mergeCell ref="I55:J55"/>
    <mergeCell ref="C38:C41"/>
    <mergeCell ref="C46:C49"/>
    <mergeCell ref="D49:K49"/>
  </mergeCells>
  <phoneticPr fontId="3"/>
  <dataValidations count="2">
    <dataValidation type="whole" operator="lessThanOrEqual" allowBlank="1" showInputMessage="1" showErrorMessage="1" error="委託契約に係る一般管理費は小計の10%までが補助対象となります。10%以内の金額を入力してください。" sqref="L55">
      <formula1>L54*0.1</formula1>
    </dataValidation>
    <dataValidation type="decimal" operator="lessThanOrEqual" allowBlank="1" showInputMessage="1" showErrorMessage="1" error="委託契約に係る一般管理費は小計の10%までが補助対象となります。10%以内の率を入力してください。" promptTitle="一般管理費" prompt="一般管理費率を記入してください（金額は自動計算されます）。" sqref="K55">
      <formula1>0.1</formula1>
    </dataValidation>
  </dataValidations>
  <printOptions horizontalCentered="1" verticalCentered="1"/>
  <pageMargins left="0.70866141732283472" right="0.70866141732283472" top="0.55118110236220474" bottom="0.55118110236220474" header="0.31496062992125984" footer="0.31496062992125984"/>
  <pageSetup paperSize="9" scale="70" fitToHeight="0" orientation="portrait" r:id="rId1"/>
  <ignoredErrors>
    <ignoredError sqref="D21 D25 D29 D33 D37 D41 D45 D49 D5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6"/>
  <sheetViews>
    <sheetView showGridLines="0" view="pageBreakPreview" zoomScaleNormal="85" zoomScaleSheetLayoutView="100" workbookViewId="0">
      <selection activeCell="K56" sqref="K56:L56"/>
    </sheetView>
  </sheetViews>
  <sheetFormatPr defaultRowHeight="13.5" x14ac:dyDescent="0.15"/>
  <cols>
    <col min="1" max="1" width="2.5" style="11" customWidth="1"/>
    <col min="2" max="2" width="6.25" style="11" customWidth="1"/>
    <col min="3" max="3" width="10" style="11" customWidth="1"/>
    <col min="4" max="4" width="45" style="11" customWidth="1"/>
    <col min="5" max="5" width="6.25" style="12" customWidth="1"/>
    <col min="6" max="6" width="5" style="13" customWidth="1"/>
    <col min="7" max="7" width="6.25" style="12" customWidth="1"/>
    <col min="8" max="8" width="5" style="11" customWidth="1"/>
    <col min="9" max="9" width="6.25" style="12" customWidth="1"/>
    <col min="10" max="10" width="5" style="11" customWidth="1"/>
    <col min="11" max="11" width="15.375" style="12" customWidth="1"/>
    <col min="12" max="12" width="13.25" style="12" customWidth="1"/>
    <col min="13" max="13" width="2.5" style="11" customWidth="1"/>
    <col min="14" max="14" width="9" style="11" customWidth="1"/>
    <col min="15" max="15" width="9" style="1" customWidth="1"/>
    <col min="16" max="16" width="9" style="11" customWidth="1"/>
    <col min="17" max="16384" width="9" style="11"/>
  </cols>
  <sheetData>
    <row r="2" spans="1:15" ht="18.75" customHeight="1" x14ac:dyDescent="0.15">
      <c r="A2" s="93" t="s">
        <v>115</v>
      </c>
      <c r="D2" s="10"/>
      <c r="E2" s="293" t="s">
        <v>52</v>
      </c>
      <c r="F2" s="294"/>
      <c r="G2" s="294"/>
      <c r="H2" s="295"/>
      <c r="I2" s="299" t="str">
        <f>IF('B-1総表'!E5="","",'B-1総表'!E5)</f>
        <v/>
      </c>
      <c r="J2" s="300"/>
      <c r="K2" s="300"/>
      <c r="L2" s="301"/>
    </row>
    <row r="3" spans="1:15" ht="18.75" customHeight="1" x14ac:dyDescent="0.15">
      <c r="A3" s="10"/>
      <c r="B3" s="277" t="s">
        <v>116</v>
      </c>
      <c r="C3" s="277"/>
      <c r="D3" s="278"/>
      <c r="E3" s="293" t="s">
        <v>117</v>
      </c>
      <c r="F3" s="294"/>
      <c r="G3" s="294"/>
      <c r="H3" s="295"/>
      <c r="I3" s="296"/>
      <c r="J3" s="297"/>
      <c r="K3" s="297"/>
      <c r="L3" s="298"/>
    </row>
    <row r="4" spans="1:15" ht="18.75" customHeight="1" x14ac:dyDescent="0.15">
      <c r="B4" s="94" t="s">
        <v>114</v>
      </c>
      <c r="E4" s="293" t="s">
        <v>118</v>
      </c>
      <c r="F4" s="294"/>
      <c r="G4" s="294"/>
      <c r="H4" s="295"/>
      <c r="I4" s="296"/>
      <c r="J4" s="297"/>
      <c r="K4" s="297"/>
      <c r="L4" s="298"/>
    </row>
    <row r="5" spans="1:15" ht="18.75" customHeight="1" x14ac:dyDescent="0.15">
      <c r="E5" s="59"/>
      <c r="F5" s="59"/>
      <c r="G5" s="59"/>
      <c r="H5" s="59"/>
      <c r="I5" s="58"/>
      <c r="J5" s="58"/>
      <c r="K5" s="58"/>
      <c r="L5" s="58"/>
      <c r="O5" s="60"/>
    </row>
    <row r="6" spans="1:15" ht="18.75" customHeight="1" thickBot="1" x14ac:dyDescent="0.2">
      <c r="B6" s="11" t="s">
        <v>26</v>
      </c>
    </row>
    <row r="7" spans="1:15" s="14" customFormat="1" ht="15" customHeight="1" x14ac:dyDescent="0.15">
      <c r="B7" s="271" t="s">
        <v>28</v>
      </c>
      <c r="C7" s="272"/>
      <c r="D7" s="272"/>
      <c r="E7" s="267" t="s">
        <v>22</v>
      </c>
      <c r="F7" s="268"/>
      <c r="G7" s="267" t="s">
        <v>22</v>
      </c>
      <c r="H7" s="268"/>
      <c r="I7" s="267" t="s">
        <v>22</v>
      </c>
      <c r="J7" s="268"/>
      <c r="K7" s="19" t="s">
        <v>23</v>
      </c>
      <c r="L7" s="20" t="s">
        <v>24</v>
      </c>
      <c r="O7" s="2"/>
    </row>
    <row r="8" spans="1:15" ht="18.75" customHeight="1" x14ac:dyDescent="0.15">
      <c r="B8" s="275" t="s">
        <v>31</v>
      </c>
      <c r="C8" s="276"/>
      <c r="D8" s="276"/>
      <c r="E8" s="279"/>
      <c r="F8" s="280"/>
      <c r="G8" s="280"/>
      <c r="H8" s="280"/>
      <c r="I8" s="280"/>
      <c r="J8" s="280"/>
      <c r="K8" s="281"/>
      <c r="L8" s="179"/>
    </row>
    <row r="9" spans="1:15" ht="18.75" customHeight="1" x14ac:dyDescent="0.15">
      <c r="B9" s="291" t="s">
        <v>8</v>
      </c>
      <c r="C9" s="292"/>
      <c r="D9" s="180" t="s">
        <v>9</v>
      </c>
      <c r="E9" s="44"/>
      <c r="F9" s="45"/>
      <c r="G9" s="44"/>
      <c r="H9" s="46"/>
      <c r="I9" s="44"/>
      <c r="J9" s="46"/>
      <c r="K9" s="47"/>
      <c r="L9" s="48">
        <f>PRODUCT(E9,G9,I9,K9)</f>
        <v>0</v>
      </c>
    </row>
    <row r="10" spans="1:15" ht="18.75" customHeight="1" x14ac:dyDescent="0.15">
      <c r="B10" s="291"/>
      <c r="C10" s="292"/>
      <c r="D10" s="181" t="s">
        <v>10</v>
      </c>
      <c r="E10" s="6"/>
      <c r="F10" s="4"/>
      <c r="G10" s="6"/>
      <c r="H10" s="3"/>
      <c r="I10" s="6"/>
      <c r="J10" s="3"/>
      <c r="K10" s="8"/>
      <c r="L10" s="22">
        <f>PRODUCT(E10,G10,I10,K10)</f>
        <v>0</v>
      </c>
    </row>
    <row r="11" spans="1:15" ht="18.75" customHeight="1" x14ac:dyDescent="0.15">
      <c r="B11" s="291"/>
      <c r="C11" s="292"/>
      <c r="D11" s="181" t="s">
        <v>11</v>
      </c>
      <c r="E11" s="6"/>
      <c r="F11" s="4"/>
      <c r="G11" s="6"/>
      <c r="H11" s="3"/>
      <c r="I11" s="6"/>
      <c r="J11" s="3"/>
      <c r="K11" s="8"/>
      <c r="L11" s="22">
        <f>PRODUCT(E11,G11,I11,K11)</f>
        <v>0</v>
      </c>
    </row>
    <row r="12" spans="1:15" ht="18.75" customHeight="1" x14ac:dyDescent="0.15">
      <c r="B12" s="291"/>
      <c r="C12" s="292"/>
      <c r="D12" s="182" t="s">
        <v>12</v>
      </c>
      <c r="E12" s="49"/>
      <c r="F12" s="50"/>
      <c r="G12" s="49"/>
      <c r="H12" s="51"/>
      <c r="I12" s="49"/>
      <c r="J12" s="51"/>
      <c r="K12" s="52"/>
      <c r="L12" s="53">
        <f>PRODUCT(E12,G12,I12,K12)</f>
        <v>0</v>
      </c>
    </row>
    <row r="13" spans="1:15" ht="18.75" customHeight="1" thickBot="1" x14ac:dyDescent="0.2">
      <c r="B13" s="291"/>
      <c r="C13" s="292"/>
      <c r="D13" s="284" t="s">
        <v>102</v>
      </c>
      <c r="E13" s="284"/>
      <c r="F13" s="284"/>
      <c r="G13" s="284"/>
      <c r="H13" s="284"/>
      <c r="I13" s="284"/>
      <c r="J13" s="284"/>
      <c r="K13" s="285"/>
      <c r="L13" s="27">
        <f>SUBTOTAL(9,L9:L12)</f>
        <v>0</v>
      </c>
    </row>
    <row r="14" spans="1:15" ht="18.75" customHeight="1" thickBot="1" x14ac:dyDescent="0.2">
      <c r="B14" s="240" t="s">
        <v>32</v>
      </c>
      <c r="C14" s="241"/>
      <c r="D14" s="241"/>
      <c r="E14" s="241"/>
      <c r="F14" s="241"/>
      <c r="G14" s="241"/>
      <c r="H14" s="241"/>
      <c r="I14" s="241"/>
      <c r="J14" s="241"/>
      <c r="K14" s="242"/>
      <c r="L14" s="40">
        <f>SUBTOTAL(9,L8:L13)</f>
        <v>0</v>
      </c>
    </row>
    <row r="15" spans="1:15" ht="18.75" customHeight="1" x14ac:dyDescent="0.15"/>
    <row r="16" spans="1:15" ht="18.75" customHeight="1" thickBot="1" x14ac:dyDescent="0.2">
      <c r="B16" s="11" t="s">
        <v>27</v>
      </c>
    </row>
    <row r="17" spans="2:15" s="14" customFormat="1" ht="15" customHeight="1" thickBot="1" x14ac:dyDescent="0.2">
      <c r="B17" s="17" t="s">
        <v>14</v>
      </c>
      <c r="C17" s="28" t="s">
        <v>15</v>
      </c>
      <c r="D17" s="29" t="s">
        <v>21</v>
      </c>
      <c r="E17" s="273" t="s">
        <v>22</v>
      </c>
      <c r="F17" s="274"/>
      <c r="G17" s="273" t="s">
        <v>22</v>
      </c>
      <c r="H17" s="274"/>
      <c r="I17" s="273" t="s">
        <v>22</v>
      </c>
      <c r="J17" s="274"/>
      <c r="K17" s="30" t="s">
        <v>23</v>
      </c>
      <c r="L17" s="62" t="s">
        <v>24</v>
      </c>
      <c r="O17" s="2"/>
    </row>
    <row r="18" spans="2:15" ht="18.75" customHeight="1" x14ac:dyDescent="0.15">
      <c r="B18" s="282" t="s">
        <v>16</v>
      </c>
      <c r="C18" s="248" t="s">
        <v>95</v>
      </c>
      <c r="D18" s="31"/>
      <c r="E18" s="32"/>
      <c r="F18" s="33"/>
      <c r="G18" s="32"/>
      <c r="H18" s="34"/>
      <c r="I18" s="32"/>
      <c r="J18" s="34"/>
      <c r="K18" s="35"/>
      <c r="L18" s="61">
        <f>PRODUCT(E18,G18,I18,K18)</f>
        <v>0</v>
      </c>
    </row>
    <row r="19" spans="2:15" ht="18.75" customHeight="1" x14ac:dyDescent="0.15">
      <c r="B19" s="283"/>
      <c r="C19" s="249"/>
      <c r="D19" s="25"/>
      <c r="E19" s="41"/>
      <c r="F19" s="42"/>
      <c r="G19" s="41"/>
      <c r="H19" s="43"/>
      <c r="I19" s="41"/>
      <c r="J19" s="43"/>
      <c r="K19" s="26"/>
      <c r="L19" s="22">
        <f>PRODUCT(E19,G19,I19,K19)</f>
        <v>0</v>
      </c>
    </row>
    <row r="20" spans="2:15" ht="18.75" customHeight="1" x14ac:dyDescent="0.15">
      <c r="B20" s="283"/>
      <c r="C20" s="249"/>
      <c r="D20" s="54"/>
      <c r="E20" s="36"/>
      <c r="F20" s="37"/>
      <c r="G20" s="36"/>
      <c r="H20" s="38"/>
      <c r="I20" s="36"/>
      <c r="J20" s="38"/>
      <c r="K20" s="39"/>
      <c r="L20" s="53">
        <f>PRODUCT(E20,G20,I20,K20)</f>
        <v>0</v>
      </c>
    </row>
    <row r="21" spans="2:15" ht="18.75" customHeight="1" thickBot="1" x14ac:dyDescent="0.2">
      <c r="B21" s="283"/>
      <c r="C21" s="250"/>
      <c r="D21" s="255" t="str">
        <f>C18&amp;"合計"</f>
        <v>賃金・コーディネーター料合計</v>
      </c>
      <c r="E21" s="256"/>
      <c r="F21" s="256"/>
      <c r="G21" s="256"/>
      <c r="H21" s="256"/>
      <c r="I21" s="256"/>
      <c r="J21" s="256"/>
      <c r="K21" s="257"/>
      <c r="L21" s="55">
        <f>SUBTOTAL(9,L18:L20)</f>
        <v>0</v>
      </c>
    </row>
    <row r="22" spans="2:15" ht="18.75" customHeight="1" x14ac:dyDescent="0.15">
      <c r="B22" s="283"/>
      <c r="C22" s="248" t="s">
        <v>96</v>
      </c>
      <c r="D22" s="31"/>
      <c r="E22" s="32"/>
      <c r="F22" s="33"/>
      <c r="G22" s="32"/>
      <c r="H22" s="34"/>
      <c r="I22" s="32"/>
      <c r="J22" s="34"/>
      <c r="K22" s="35"/>
      <c r="L22" s="61">
        <f>PRODUCT(E22,G22,I22,K22)</f>
        <v>0</v>
      </c>
    </row>
    <row r="23" spans="2:15" ht="18.75" customHeight="1" x14ac:dyDescent="0.15">
      <c r="B23" s="283"/>
      <c r="C23" s="249"/>
      <c r="D23" s="25"/>
      <c r="E23" s="41"/>
      <c r="F23" s="42"/>
      <c r="G23" s="41"/>
      <c r="H23" s="43"/>
      <c r="I23" s="41"/>
      <c r="J23" s="43"/>
      <c r="K23" s="26"/>
      <c r="L23" s="22">
        <f>PRODUCT(E23,G23,I23,K23)</f>
        <v>0</v>
      </c>
    </row>
    <row r="24" spans="2:15" ht="18.75" customHeight="1" x14ac:dyDescent="0.15">
      <c r="B24" s="283"/>
      <c r="C24" s="249"/>
      <c r="D24" s="54"/>
      <c r="E24" s="36"/>
      <c r="F24" s="37"/>
      <c r="G24" s="36"/>
      <c r="H24" s="38"/>
      <c r="I24" s="36"/>
      <c r="J24" s="38"/>
      <c r="K24" s="39"/>
      <c r="L24" s="53">
        <f>PRODUCT(E24,G24,I24,K24)</f>
        <v>0</v>
      </c>
    </row>
    <row r="25" spans="2:15" ht="18.75" customHeight="1" thickBot="1" x14ac:dyDescent="0.2">
      <c r="B25" s="283"/>
      <c r="C25" s="250"/>
      <c r="D25" s="255" t="str">
        <f>C22&amp;"合計"</f>
        <v>共済費・保険料合計</v>
      </c>
      <c r="E25" s="256"/>
      <c r="F25" s="256"/>
      <c r="G25" s="256"/>
      <c r="H25" s="256"/>
      <c r="I25" s="256"/>
      <c r="J25" s="256"/>
      <c r="K25" s="257"/>
      <c r="L25" s="55">
        <f>SUBTOTAL(9,L22:L24)</f>
        <v>0</v>
      </c>
    </row>
    <row r="26" spans="2:15" ht="18.75" customHeight="1" x14ac:dyDescent="0.15">
      <c r="B26" s="283"/>
      <c r="C26" s="248" t="s">
        <v>29</v>
      </c>
      <c r="D26" s="31"/>
      <c r="E26" s="32"/>
      <c r="F26" s="33"/>
      <c r="G26" s="32"/>
      <c r="H26" s="34"/>
      <c r="I26" s="32"/>
      <c r="J26" s="34"/>
      <c r="K26" s="35"/>
      <c r="L26" s="61">
        <f>PRODUCT(E26,G26,I26,K26)</f>
        <v>0</v>
      </c>
    </row>
    <row r="27" spans="2:15" ht="18.75" customHeight="1" x14ac:dyDescent="0.15">
      <c r="B27" s="283"/>
      <c r="C27" s="249"/>
      <c r="D27" s="25"/>
      <c r="E27" s="41"/>
      <c r="F27" s="42"/>
      <c r="G27" s="41"/>
      <c r="H27" s="43"/>
      <c r="I27" s="41"/>
      <c r="J27" s="43"/>
      <c r="K27" s="26"/>
      <c r="L27" s="22">
        <f>PRODUCT(E27,G27,I27,K27)</f>
        <v>0</v>
      </c>
    </row>
    <row r="28" spans="2:15" ht="18.75" customHeight="1" x14ac:dyDescent="0.15">
      <c r="B28" s="283"/>
      <c r="C28" s="249"/>
      <c r="D28" s="54"/>
      <c r="E28" s="36"/>
      <c r="F28" s="37"/>
      <c r="G28" s="36"/>
      <c r="H28" s="38"/>
      <c r="I28" s="36"/>
      <c r="J28" s="38"/>
      <c r="K28" s="39"/>
      <c r="L28" s="53">
        <f>PRODUCT(E28,G28,I28,K28)</f>
        <v>0</v>
      </c>
    </row>
    <row r="29" spans="2:15" ht="18.75" customHeight="1" thickBot="1" x14ac:dyDescent="0.2">
      <c r="B29" s="283"/>
      <c r="C29" s="250"/>
      <c r="D29" s="255" t="str">
        <f>C26&amp;"合計"</f>
        <v>報償費合計</v>
      </c>
      <c r="E29" s="256"/>
      <c r="F29" s="256"/>
      <c r="G29" s="256"/>
      <c r="H29" s="256"/>
      <c r="I29" s="256"/>
      <c r="J29" s="256"/>
      <c r="K29" s="257"/>
      <c r="L29" s="55">
        <f>SUBTOTAL(9,L26:L28)</f>
        <v>0</v>
      </c>
    </row>
    <row r="30" spans="2:15" ht="18.75" customHeight="1" x14ac:dyDescent="0.15">
      <c r="B30" s="283"/>
      <c r="C30" s="248" t="s">
        <v>17</v>
      </c>
      <c r="D30" s="31"/>
      <c r="E30" s="32"/>
      <c r="F30" s="33"/>
      <c r="G30" s="32"/>
      <c r="H30" s="34"/>
      <c r="I30" s="32"/>
      <c r="J30" s="34"/>
      <c r="K30" s="35"/>
      <c r="L30" s="61">
        <f>PRODUCT(E30,G30,I30,K30)</f>
        <v>0</v>
      </c>
    </row>
    <row r="31" spans="2:15" ht="18.75" customHeight="1" x14ac:dyDescent="0.15">
      <c r="B31" s="283"/>
      <c r="C31" s="249"/>
      <c r="D31" s="25"/>
      <c r="E31" s="41"/>
      <c r="F31" s="42"/>
      <c r="G31" s="41"/>
      <c r="H31" s="43"/>
      <c r="I31" s="41"/>
      <c r="J31" s="43"/>
      <c r="K31" s="26"/>
      <c r="L31" s="22">
        <f>PRODUCT(E31,G31,I31,K31)</f>
        <v>0</v>
      </c>
    </row>
    <row r="32" spans="2:15" ht="18.75" customHeight="1" x14ac:dyDescent="0.15">
      <c r="B32" s="283"/>
      <c r="C32" s="249"/>
      <c r="D32" s="54"/>
      <c r="E32" s="36"/>
      <c r="F32" s="37"/>
      <c r="G32" s="36"/>
      <c r="H32" s="38"/>
      <c r="I32" s="36"/>
      <c r="J32" s="38"/>
      <c r="K32" s="39"/>
      <c r="L32" s="53">
        <f>PRODUCT(E32,G32,I32,K32)</f>
        <v>0</v>
      </c>
    </row>
    <row r="33" spans="2:12" ht="18.75" customHeight="1" thickBot="1" x14ac:dyDescent="0.2">
      <c r="B33" s="283"/>
      <c r="C33" s="250"/>
      <c r="D33" s="255" t="str">
        <f>C30&amp;"合計"</f>
        <v>旅費合計</v>
      </c>
      <c r="E33" s="256"/>
      <c r="F33" s="256"/>
      <c r="G33" s="256"/>
      <c r="H33" s="256"/>
      <c r="I33" s="256"/>
      <c r="J33" s="256"/>
      <c r="K33" s="257"/>
      <c r="L33" s="55">
        <f>SUBTOTAL(9,L30:L32)</f>
        <v>0</v>
      </c>
    </row>
    <row r="34" spans="2:12" ht="18.75" customHeight="1" x14ac:dyDescent="0.15">
      <c r="B34" s="283"/>
      <c r="C34" s="248" t="s">
        <v>30</v>
      </c>
      <c r="D34" s="31"/>
      <c r="E34" s="32"/>
      <c r="F34" s="33"/>
      <c r="G34" s="32"/>
      <c r="H34" s="34"/>
      <c r="I34" s="32"/>
      <c r="J34" s="34"/>
      <c r="K34" s="35"/>
      <c r="L34" s="61">
        <f>PRODUCT(E34,G34,I34,K34)</f>
        <v>0</v>
      </c>
    </row>
    <row r="35" spans="2:12" ht="18.75" customHeight="1" x14ac:dyDescent="0.15">
      <c r="B35" s="283"/>
      <c r="C35" s="249"/>
      <c r="D35" s="25"/>
      <c r="E35" s="41"/>
      <c r="F35" s="42"/>
      <c r="G35" s="41"/>
      <c r="H35" s="43"/>
      <c r="I35" s="41"/>
      <c r="J35" s="43"/>
      <c r="K35" s="26"/>
      <c r="L35" s="22">
        <f>PRODUCT(E35,G35,I35,K35)</f>
        <v>0</v>
      </c>
    </row>
    <row r="36" spans="2:12" ht="18.75" customHeight="1" x14ac:dyDescent="0.15">
      <c r="B36" s="283"/>
      <c r="C36" s="249"/>
      <c r="D36" s="54"/>
      <c r="E36" s="36"/>
      <c r="F36" s="37"/>
      <c r="G36" s="36"/>
      <c r="H36" s="38"/>
      <c r="I36" s="36"/>
      <c r="J36" s="38"/>
      <c r="K36" s="39"/>
      <c r="L36" s="53">
        <f>PRODUCT(E36,G36,I36,K36)</f>
        <v>0</v>
      </c>
    </row>
    <row r="37" spans="2:12" ht="18.75" customHeight="1" thickBot="1" x14ac:dyDescent="0.2">
      <c r="B37" s="283"/>
      <c r="C37" s="250"/>
      <c r="D37" s="255" t="str">
        <f>C34&amp;"合計"</f>
        <v>使用料及び借料合計</v>
      </c>
      <c r="E37" s="256"/>
      <c r="F37" s="256"/>
      <c r="G37" s="256"/>
      <c r="H37" s="256"/>
      <c r="I37" s="256"/>
      <c r="J37" s="256"/>
      <c r="K37" s="257"/>
      <c r="L37" s="55">
        <f>SUBTOTAL(9,L34:L36)</f>
        <v>0</v>
      </c>
    </row>
    <row r="38" spans="2:12" ht="18.75" customHeight="1" x14ac:dyDescent="0.15">
      <c r="B38" s="283"/>
      <c r="C38" s="248" t="s">
        <v>18</v>
      </c>
      <c r="D38" s="31"/>
      <c r="E38" s="32"/>
      <c r="F38" s="33"/>
      <c r="G38" s="32"/>
      <c r="H38" s="34"/>
      <c r="I38" s="32"/>
      <c r="J38" s="34"/>
      <c r="K38" s="35"/>
      <c r="L38" s="61">
        <f>PRODUCT(E38,G38,I38,K38)</f>
        <v>0</v>
      </c>
    </row>
    <row r="39" spans="2:12" ht="18.75" customHeight="1" x14ac:dyDescent="0.15">
      <c r="B39" s="283"/>
      <c r="C39" s="249"/>
      <c r="D39" s="25"/>
      <c r="E39" s="41"/>
      <c r="F39" s="42"/>
      <c r="G39" s="41"/>
      <c r="H39" s="43"/>
      <c r="I39" s="41"/>
      <c r="J39" s="43"/>
      <c r="K39" s="26"/>
      <c r="L39" s="22">
        <f>PRODUCT(E39,G39,I39,K39)</f>
        <v>0</v>
      </c>
    </row>
    <row r="40" spans="2:12" ht="18.75" customHeight="1" x14ac:dyDescent="0.15">
      <c r="B40" s="283"/>
      <c r="C40" s="249"/>
      <c r="D40" s="54"/>
      <c r="E40" s="36"/>
      <c r="F40" s="37"/>
      <c r="G40" s="36"/>
      <c r="H40" s="38"/>
      <c r="I40" s="36"/>
      <c r="J40" s="38"/>
      <c r="K40" s="39"/>
      <c r="L40" s="53">
        <f>PRODUCT(E40,G40,I40,K40)</f>
        <v>0</v>
      </c>
    </row>
    <row r="41" spans="2:12" ht="18.75" customHeight="1" thickBot="1" x14ac:dyDescent="0.2">
      <c r="B41" s="283"/>
      <c r="C41" s="250"/>
      <c r="D41" s="255" t="str">
        <f>C38&amp;"合計"</f>
        <v>役務費合計</v>
      </c>
      <c r="E41" s="256"/>
      <c r="F41" s="256"/>
      <c r="G41" s="256"/>
      <c r="H41" s="256"/>
      <c r="I41" s="256"/>
      <c r="J41" s="256"/>
      <c r="K41" s="257"/>
      <c r="L41" s="55">
        <f>SUBTOTAL(9,L38:L40)</f>
        <v>0</v>
      </c>
    </row>
    <row r="42" spans="2:12" ht="18.75" customHeight="1" x14ac:dyDescent="0.15">
      <c r="B42" s="283"/>
      <c r="C42" s="248" t="s">
        <v>19</v>
      </c>
      <c r="D42" s="31"/>
      <c r="E42" s="32"/>
      <c r="F42" s="33"/>
      <c r="G42" s="32"/>
      <c r="H42" s="34"/>
      <c r="I42" s="32"/>
      <c r="J42" s="34"/>
      <c r="K42" s="35"/>
      <c r="L42" s="61">
        <f>PRODUCT(E42,G42,I42,K42)</f>
        <v>0</v>
      </c>
    </row>
    <row r="43" spans="2:12" ht="18.75" customHeight="1" x14ac:dyDescent="0.15">
      <c r="B43" s="283"/>
      <c r="C43" s="249"/>
      <c r="D43" s="25"/>
      <c r="E43" s="41"/>
      <c r="F43" s="42"/>
      <c r="G43" s="41"/>
      <c r="H43" s="43"/>
      <c r="I43" s="41"/>
      <c r="J43" s="43"/>
      <c r="K43" s="26"/>
      <c r="L43" s="22">
        <f>PRODUCT(E43,G43,I43,K43)</f>
        <v>0</v>
      </c>
    </row>
    <row r="44" spans="2:12" ht="18.75" customHeight="1" x14ac:dyDescent="0.15">
      <c r="B44" s="283"/>
      <c r="C44" s="249"/>
      <c r="D44" s="54"/>
      <c r="E44" s="36"/>
      <c r="F44" s="37"/>
      <c r="G44" s="36"/>
      <c r="H44" s="38"/>
      <c r="I44" s="36"/>
      <c r="J44" s="38"/>
      <c r="K44" s="39"/>
      <c r="L44" s="53">
        <f>PRODUCT(E44,G44,I44,K44)</f>
        <v>0</v>
      </c>
    </row>
    <row r="45" spans="2:12" ht="18.75" customHeight="1" thickBot="1" x14ac:dyDescent="0.2">
      <c r="B45" s="283"/>
      <c r="C45" s="250"/>
      <c r="D45" s="255" t="str">
        <f>C42&amp;"合計"</f>
        <v>委託費合計</v>
      </c>
      <c r="E45" s="256"/>
      <c r="F45" s="256"/>
      <c r="G45" s="256"/>
      <c r="H45" s="256"/>
      <c r="I45" s="256"/>
      <c r="J45" s="256"/>
      <c r="K45" s="257"/>
      <c r="L45" s="55">
        <f>SUBTOTAL(9,L42:L44)</f>
        <v>0</v>
      </c>
    </row>
    <row r="46" spans="2:12" ht="18.75" customHeight="1" x14ac:dyDescent="0.15">
      <c r="B46" s="283"/>
      <c r="C46" s="248" t="s">
        <v>20</v>
      </c>
      <c r="D46" s="31"/>
      <c r="E46" s="32"/>
      <c r="F46" s="33"/>
      <c r="G46" s="32"/>
      <c r="H46" s="34"/>
      <c r="I46" s="32"/>
      <c r="J46" s="34"/>
      <c r="K46" s="35"/>
      <c r="L46" s="61">
        <f>PRODUCT(E46,G46,I46,K46)</f>
        <v>0</v>
      </c>
    </row>
    <row r="47" spans="2:12" ht="18.75" customHeight="1" x14ac:dyDescent="0.15">
      <c r="B47" s="283"/>
      <c r="C47" s="249"/>
      <c r="D47" s="25"/>
      <c r="E47" s="41"/>
      <c r="F47" s="42"/>
      <c r="G47" s="41"/>
      <c r="H47" s="43"/>
      <c r="I47" s="41"/>
      <c r="J47" s="43"/>
      <c r="K47" s="26"/>
      <c r="L47" s="22">
        <f>PRODUCT(E47,G47,I47,K47)</f>
        <v>0</v>
      </c>
    </row>
    <row r="48" spans="2:12" ht="18.75" customHeight="1" x14ac:dyDescent="0.15">
      <c r="B48" s="283"/>
      <c r="C48" s="249"/>
      <c r="D48" s="54"/>
      <c r="E48" s="36"/>
      <c r="F48" s="37"/>
      <c r="G48" s="36"/>
      <c r="H48" s="38"/>
      <c r="I48" s="36"/>
      <c r="J48" s="38"/>
      <c r="K48" s="39"/>
      <c r="L48" s="53">
        <f>PRODUCT(E48,G48,I48,K48)</f>
        <v>0</v>
      </c>
    </row>
    <row r="49" spans="2:12" ht="18.75" customHeight="1" thickBot="1" x14ac:dyDescent="0.2">
      <c r="B49" s="283"/>
      <c r="C49" s="250"/>
      <c r="D49" s="255" t="str">
        <f>C46&amp;"合計"</f>
        <v>需用費合計</v>
      </c>
      <c r="E49" s="256"/>
      <c r="F49" s="256"/>
      <c r="G49" s="256"/>
      <c r="H49" s="256"/>
      <c r="I49" s="256"/>
      <c r="J49" s="256"/>
      <c r="K49" s="257"/>
      <c r="L49" s="55">
        <f>SUBTOTAL(9,L46:L48)</f>
        <v>0</v>
      </c>
    </row>
    <row r="50" spans="2:12" ht="18.75" customHeight="1" x14ac:dyDescent="0.15">
      <c r="B50" s="283"/>
      <c r="C50" s="248" t="s">
        <v>113</v>
      </c>
      <c r="D50" s="31"/>
      <c r="E50" s="32"/>
      <c r="F50" s="33"/>
      <c r="G50" s="32"/>
      <c r="H50" s="34"/>
      <c r="I50" s="32"/>
      <c r="J50" s="34"/>
      <c r="K50" s="35"/>
      <c r="L50" s="61">
        <f>PRODUCT(E50,G50,I50,K50)</f>
        <v>0</v>
      </c>
    </row>
    <row r="51" spans="2:12" ht="18.75" customHeight="1" x14ac:dyDescent="0.15">
      <c r="B51" s="283"/>
      <c r="C51" s="249"/>
      <c r="D51" s="25"/>
      <c r="E51" s="41"/>
      <c r="F51" s="42"/>
      <c r="G51" s="41"/>
      <c r="H51" s="43"/>
      <c r="I51" s="41"/>
      <c r="J51" s="43"/>
      <c r="K51" s="26"/>
      <c r="L51" s="22">
        <f>PRODUCT(E51,G51,I51,K51)</f>
        <v>0</v>
      </c>
    </row>
    <row r="52" spans="2:12" ht="18.75" customHeight="1" x14ac:dyDescent="0.15">
      <c r="B52" s="283"/>
      <c r="C52" s="249"/>
      <c r="D52" s="54"/>
      <c r="E52" s="36"/>
      <c r="F52" s="37"/>
      <c r="G52" s="36"/>
      <c r="H52" s="38"/>
      <c r="I52" s="36"/>
      <c r="J52" s="38"/>
      <c r="K52" s="39"/>
      <c r="L52" s="53">
        <f>PRODUCT(E52,G52,I52,K52)</f>
        <v>0</v>
      </c>
    </row>
    <row r="53" spans="2:12" ht="18.75" customHeight="1" thickBot="1" x14ac:dyDescent="0.2">
      <c r="B53" s="283"/>
      <c r="C53" s="250"/>
      <c r="D53" s="255" t="str">
        <f>C50&amp;"合計"</f>
        <v>補助金合計</v>
      </c>
      <c r="E53" s="256"/>
      <c r="F53" s="256"/>
      <c r="G53" s="256"/>
      <c r="H53" s="256"/>
      <c r="I53" s="256"/>
      <c r="J53" s="256"/>
      <c r="K53" s="257"/>
      <c r="L53" s="55">
        <f>SUBTOTAL(9,L50:L52)</f>
        <v>0</v>
      </c>
    </row>
    <row r="54" spans="2:12" ht="18.75" customHeight="1" thickBot="1" x14ac:dyDescent="0.2">
      <c r="B54" s="240" t="s">
        <v>98</v>
      </c>
      <c r="C54" s="241"/>
      <c r="D54" s="241"/>
      <c r="E54" s="241"/>
      <c r="F54" s="241"/>
      <c r="G54" s="241"/>
      <c r="H54" s="241"/>
      <c r="I54" s="241"/>
      <c r="J54" s="241"/>
      <c r="K54" s="242"/>
      <c r="L54" s="40">
        <f>SUBTOTAL(9,L18:L53)</f>
        <v>0</v>
      </c>
    </row>
    <row r="55" spans="2:12" ht="18.75" customHeight="1" thickBot="1" x14ac:dyDescent="0.2"/>
    <row r="56" spans="2:12" ht="39" customHeight="1" thickBot="1" x14ac:dyDescent="0.2">
      <c r="B56" s="56"/>
      <c r="C56" s="56"/>
      <c r="D56" s="56"/>
      <c r="E56" s="57"/>
      <c r="F56" s="286" t="s">
        <v>120</v>
      </c>
      <c r="G56" s="287"/>
      <c r="H56" s="287"/>
      <c r="I56" s="287"/>
      <c r="J56" s="288"/>
      <c r="K56" s="289">
        <f>L54-L14</f>
        <v>0</v>
      </c>
      <c r="L56" s="290"/>
    </row>
  </sheetData>
  <sheetProtection sheet="1" formatCells="0" formatColumns="0" formatRows="0" insertColumns="0" insertRows="0" insertHyperlinks="0" deleteColumns="0" deleteRows="0" sort="0" autoFilter="0" pivotTables="0"/>
  <mergeCells count="41">
    <mergeCell ref="E4:H4"/>
    <mergeCell ref="I4:L4"/>
    <mergeCell ref="E2:H2"/>
    <mergeCell ref="I2:L2"/>
    <mergeCell ref="B3:D3"/>
    <mergeCell ref="E3:H3"/>
    <mergeCell ref="I3:L3"/>
    <mergeCell ref="D45:K45"/>
    <mergeCell ref="B7:D7"/>
    <mergeCell ref="E7:F7"/>
    <mergeCell ref="G7:H7"/>
    <mergeCell ref="I7:J7"/>
    <mergeCell ref="B8:D8"/>
    <mergeCell ref="E8:K8"/>
    <mergeCell ref="B9:C13"/>
    <mergeCell ref="D13:K13"/>
    <mergeCell ref="B14:K14"/>
    <mergeCell ref="E17:F17"/>
    <mergeCell ref="G17:H17"/>
    <mergeCell ref="I17:J17"/>
    <mergeCell ref="F56:J56"/>
    <mergeCell ref="K56:L56"/>
    <mergeCell ref="C50:C53"/>
    <mergeCell ref="D53:K53"/>
    <mergeCell ref="B54:K54"/>
    <mergeCell ref="C46:C49"/>
    <mergeCell ref="D49:K49"/>
    <mergeCell ref="B18:B53"/>
    <mergeCell ref="C18:C21"/>
    <mergeCell ref="D21:K21"/>
    <mergeCell ref="C22:C25"/>
    <mergeCell ref="D25:K25"/>
    <mergeCell ref="C26:C29"/>
    <mergeCell ref="D29:K29"/>
    <mergeCell ref="C30:C33"/>
    <mergeCell ref="C42:C45"/>
    <mergeCell ref="D33:K33"/>
    <mergeCell ref="C34:C37"/>
    <mergeCell ref="D37:K37"/>
    <mergeCell ref="C38:C41"/>
    <mergeCell ref="D41:K41"/>
  </mergeCells>
  <phoneticPr fontId="3"/>
  <printOptions horizontalCentered="1" verticalCentered="1"/>
  <pageMargins left="0.70866141732283472" right="0.70866141732283472" top="0.55118110236220474" bottom="0.55118110236220474" header="0.31496062992125984" footer="0.31496062992125984"/>
  <pageSetup paperSize="9" scale="70" fitToHeight="0" orientation="portrait" r:id="rId1"/>
  <ignoredErrors>
    <ignoredError sqref="D21 D25 D29 D33 D37 D41 D45 D49 D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B-1総表</vt:lpstr>
      <vt:lpstr>B-2自己収入内訳</vt:lpstr>
      <vt:lpstr>B-3補助対象経費内訳</vt:lpstr>
      <vt:lpstr>B-4（該当する場合のみ）補助対象外経費内訳</vt:lpstr>
      <vt:lpstr>B-5（該当する場合のみ）委託費内訳</vt:lpstr>
      <vt:lpstr>B-6（該当する場合のみ）補助金内訳</vt:lpstr>
      <vt:lpstr>'B-1総表'!Print_Area</vt:lpstr>
      <vt:lpstr>'B-2自己収入内訳'!Print_Area</vt:lpstr>
      <vt:lpstr>'B-3補助対象経費内訳'!Print_Area</vt:lpstr>
      <vt:lpstr>'B-4（該当する場合のみ）補助対象外経費内訳'!Print_Area</vt:lpstr>
      <vt:lpstr>'B-5（該当する場合のみ）委託費内訳'!Print_Area</vt:lpstr>
      <vt:lpstr>'B-6（該当する場合のみ）補助金内訳'!Print_Area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日本芸術文化振興会</cp:lastModifiedBy>
  <dcterms:created xsi:type="dcterms:W3CDTF">2020-12-02T07:08:26Z</dcterms:created>
  <dcterms:modified xsi:type="dcterms:W3CDTF">2022-02-16T06:39:09Z</dcterms:modified>
</cp:coreProperties>
</file>